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Print_Area" localSheetId="0">Sheet1!$A$1:$H$74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<sst xmlns="http://schemas.openxmlformats.org/spreadsheetml/2006/main" count="444" uniqueCount="366">
  <si>
    <t>攸县2025年“职等你来”招聘活动信息汇总表（元月第三期）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</si>
  <si>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</si>
  <si>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</si>
  <si>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</si>
  <si>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</si>
  <si>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</si>
  <si>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</si>
  <si>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</si>
  <si>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</si>
  <si>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</si>
  <si>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</si>
  <si>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 xml:space="preserve">1、按照工作要求，按量完成生产任务，按照本部门的主管要求进行操作工作流程。2、服从领导安排，完成每日生产任务。3、身体健康，道德品质好，服从管理，能上夜班。4、男女不限，初中以上学历，18-50周岁。 </t>
  </si>
  <si>
    <t>4000-6000</t>
  </si>
  <si>
    <t>朱小艳17716782998</t>
  </si>
  <si>
    <t>湖南省攸县创新创业园9栋</t>
  </si>
  <si>
    <t>品管</t>
  </si>
  <si>
    <t>1、协调相关部门对质量问题进行分析，并监督改善措施的执行情况和效果。
2、持续监控所有质量目标的进展，履行必要的改进措施。
3、负责产品相关质量文件和记录的维护和控制。
4、工作认真负责，严谨细致，有较强的分析解决问题能力；有良好的团队协作精神。身体健康，道德品质好，服从管理，能上夜班。                              5、男女不限女性，初中以上学历，18-40周岁。</t>
  </si>
  <si>
    <t>3500-5500</t>
  </si>
  <si>
    <t>体系工程师</t>
  </si>
  <si>
    <t>1、熟练使用windows 等制作处理。2、服从管理，按时完成领导交代事宜。3、工作积极能吃苦耐劳，服从管理工作主动积极。4、根据工作内容情况进行工作安排调度。5、熟悉ISO9000/14000、IATF16949管理体系，具有推行工作经验3年以上，较强的沟通、组织协调能力；6、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</si>
  <si>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</si>
  <si>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</si>
  <si>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男，高中以上学历，25-45周岁，身体健康，道德品质好，服从管理，能上夜班，有相关经验者优先。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</si>
  <si>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</si>
  <si>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</si>
  <si>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湖南雅妃家纺有限责任公司</t>
  </si>
  <si>
    <t>质检工</t>
  </si>
  <si>
    <t>1、45周岁以下，初中以上文化程度，有一定的质检或缝纫工作经验；2、身体健康，道德品质好，服从管理，能吃苦耐劳；3、具备强烈的客户服务和团队合意识，具备良好的人际交往和沟通能力。</t>
  </si>
  <si>
    <t>2000-3000</t>
  </si>
  <si>
    <t>刘志伟13789090665</t>
  </si>
  <si>
    <t>湖南省攸县上云桥冯家坳106国道旁</t>
  </si>
  <si>
    <t>流水线员工</t>
  </si>
  <si>
    <t>1、有机电相关知识,懂机电会维修，初中及以上学历，50周岁以下；2、具备强烈的客户服务和团队合意识;具备良好的人际交往和沟通能力;具备对电路故障的检查和判断能力；3、听从车间的领导分配，认真、仔细的完成工作；4、身体健康，道德品质好，服从管理，能吃苦耐劳。</t>
  </si>
  <si>
    <t>5000-8000</t>
  </si>
  <si>
    <t>湖南远大水泥有限责任公司</t>
  </si>
  <si>
    <t>操作工</t>
  </si>
  <si>
    <t>52岁以下，初中以上学历，身体健康，吃苦耐劳，积极上进，有长期在攸县发展意愿，服从上级领导工作安排。</t>
  </si>
  <si>
    <t>3200-4000</t>
  </si>
  <si>
    <t xml:space="preserve">蔡宏艳 15367182295                 </t>
  </si>
  <si>
    <t>株洲市攸县网岭镇北联村南竹山组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</si>
  <si>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</si>
  <si>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</si>
  <si>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</si>
  <si>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</si>
  <si>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</si>
  <si>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</si>
  <si>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魏女士18182071356</t>
  </si>
  <si>
    <t>攸州工业园</t>
  </si>
  <si>
    <t>化工工程与工艺技术员</t>
  </si>
  <si>
    <t>35岁以下，本科及以上学历，化工工程与工艺、应用化学等相关专业，能熟练适用CAD制图，会使用实验相关仪器设备，现在产品技术提升，有一定的化工方案撰写能力，具备注册化工工程师资格优先录用。</t>
  </si>
  <si>
    <t>7000-10000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</si>
  <si>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</si>
  <si>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</si>
  <si>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</si>
  <si>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环保技术员</t>
  </si>
  <si>
    <t>35岁以下，本科及以上学历，环境科学、环境工程类专业，具有2年以上专业相关的工作经历。</t>
  </si>
  <si>
    <t>质监技术员</t>
  </si>
  <si>
    <t>35岁以下，本科及以上学历，化工类相关专业，有专业相关的工作经历者优先考虑。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</si>
  <si>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</si>
  <si>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</si>
  <si>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</si>
  <si>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</si>
  <si>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22-25岁，农学，植保、英语、国际贸易专业，英语6级以上，能交流读写，外貌形象俱佳，能适应长期出差。</t>
  </si>
  <si>
    <t>10000以上（底薪+业绩考核）</t>
  </si>
  <si>
    <t>内贸销售</t>
  </si>
  <si>
    <t>22-30岁，农学，植保专业，能适应长期出差。</t>
  </si>
  <si>
    <t>化工操作工</t>
  </si>
  <si>
    <t>35岁以下，高中及以上学历，有化工操作工作经验优先考虑，能适应倒班。</t>
  </si>
  <si>
    <t>5500-7000</t>
  </si>
  <si>
    <t>环保运行操作员</t>
  </si>
  <si>
    <t>35岁以下，大专及以上学历，化工、环境工程类相关专业或具有2年以上专业相关的工作经历。</t>
  </si>
  <si>
    <t>5500-7500</t>
  </si>
  <si>
    <t>35岁以下，高中及以上学历，持维修作业相关证件（焊工证），有化工企业机械仪表维修经验者优先考虑。</t>
  </si>
  <si>
    <t>电仪技术员</t>
  </si>
  <si>
    <t>35岁以下，高中及以上学历，持维修电气仪表作业相关证件（低压电工证），有化工企业机械仪表维修经验者优先考虑。</t>
  </si>
  <si>
    <t>6000-7500</t>
  </si>
  <si>
    <t>保安</t>
  </si>
  <si>
    <t>18-30岁，高中及以上学历，退役军人，能适应倒班。</t>
  </si>
  <si>
    <t>4000-4500</t>
  </si>
  <si>
    <t>攸县金湘米业有限责任公司</t>
  </si>
  <si>
    <t>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</si>
  <si>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</si>
  <si>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3800-10000</t>
  </si>
  <si>
    <t>李喜华13017132272</t>
  </si>
  <si>
    <t>菜花坪镇（镇政府对面）</t>
  </si>
  <si>
    <t>株洲三亿化学建材科技发展有限公司</t>
  </si>
  <si>
    <t>中控</t>
  </si>
  <si>
    <t>1、男，高中及以上学历，45岁以下
2、能熟练操作电脑。
3、有化工基础或有化工控制室操作经验。
4、有DCS系统，SIS系统操作经验或能熟练操作相关系统优先。</t>
  </si>
  <si>
    <t>3500-5000</t>
  </si>
  <si>
    <t>刘超男
14789413589</t>
  </si>
  <si>
    <t>攸州工业园禹王路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</si>
  <si>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</si>
  <si>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</si>
  <si>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</si>
  <si>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</si>
  <si>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</si>
  <si>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</si>
  <si>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</si>
  <si>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</si>
  <si>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</si>
  <si>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</si>
  <si>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</si>
  <si>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</si>
  <si>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</si>
  <si>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1、25-45岁，高中以上学历；2、有敬业精神，能吃苦耐劳，身体素质好，有化工工作经验优先。</t>
  </si>
  <si>
    <t>蒋女士15273350235</t>
  </si>
  <si>
    <t>湖南株洲攸县工业园吉龙路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</si>
  <si>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</si>
  <si>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</si>
  <si>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，包食宿、五险、节假日福利。</t>
  </si>
  <si>
    <t>3000-3500</t>
  </si>
  <si>
    <t>若干</t>
  </si>
  <si>
    <t>罗部长13297332461</t>
  </si>
  <si>
    <t>攸县谭桥街道流和社区</t>
  </si>
  <si>
    <t>沃尔玛（湖南）商业零售有限公司攸县大巷路分店</t>
  </si>
  <si>
    <t>管培生</t>
  </si>
  <si>
    <t>1. 热爱零售行业，积极主动，有强烈的服务意识和团队合作精神；2. 较强的沟通能力和执行能力；3. 可接受工作地调动；4. 本科应届生，专业不限；5. 备注：在保证管培生培训工作能高质量完成的前提下，最终工作地点可能因公司需要进行调整。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</si>
  <si>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</si>
  <si>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</si>
  <si>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</si>
  <si>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1、大专以上学历，35岁以下。2.吃苦耐劳，有良好的服务意识，责任心强，服从管理安排，学习能力强，善于思考和总结。3.能适应倒班工作，有相关工作经验优先。</t>
  </si>
  <si>
    <t>合规主管</t>
  </si>
  <si>
    <t>大专及以上学历，食品、生物、医药、法律相关专业优先经验，至少1年以上零售/餐饮/食品工厂从业经验具备零售/餐饮/食品工厂合规、品控相关工作经验优先。</t>
  </si>
  <si>
    <t>技工</t>
  </si>
  <si>
    <t>1.吃苦耐劳，有良好的服务意识，责任心强，服从管理安排。2.具有面包蛋糕生产、熟食制作、卤菜烧腊、海鲜处理、肉类分割等任意1项或多项技能。3.能适应倒班工作，有相关工作经验优先。</t>
  </si>
  <si>
    <t>美妆顾问</t>
  </si>
  <si>
    <t>1、需有1-2年专柜美妆销售经验、了解大牌美妆商品知识；2、拥有丰富的护肤知识储备、具备自主学习能力；3、抗压能力强、热爱美妆零售行业，有良好的服务意识及团队合作精神，能接受早晚倒班</t>
  </si>
  <si>
    <t>社会兼职</t>
  </si>
  <si>
    <t>1.吃苦耐劳，有良好的服务意识，责任心强，服从管理安排；2.可灵活排班，有相关工作经验优先。</t>
  </si>
  <si>
    <t>19元/小时</t>
  </si>
  <si>
    <t>湖南艾硅特新材料有限公司</t>
  </si>
  <si>
    <t>实验员</t>
  </si>
  <si>
    <t>22-45岁，工作经验不限，大专以上学历，应用化学、分析化学等相关专业，非相关专业勿扰。</t>
  </si>
  <si>
    <t>5000-6000</t>
  </si>
  <si>
    <t>蔡艳平
13975307589</t>
  </si>
  <si>
    <t>攸县工业园吉龙路7号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</si>
  <si>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</si>
  <si>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1、熟练使用GC、HPLC、红外光谱、质谱等相关仪器，熟悉各类化合物的分析方法开发和数据分析，并能简单的维修保养相关仪器。 
2、5年以上相关工作经验及管理经验，具有良好的团队意识、责任心、执行力和敬业精神。</t>
  </si>
  <si>
    <t>化验员</t>
  </si>
  <si>
    <t>大专以上，男女不限；年龄22-45岁之间。从事过化验工作2年以上（化学分析类相关专业可接受应届毕业生）。</t>
  </si>
  <si>
    <t>设备主管</t>
  </si>
  <si>
    <t>大专以上，机电一体化或相关专业；从事自动化控制生产设备维护、维修、管理5年以上工作经验，持焊工证或钳工证，熟练操作办公软件，熟悉化工生产设备,对DCS控制系统的维护及管理有一定的工作经验。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</si>
  <si>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</si>
  <si>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</si>
  <si>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</si>
  <si>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</si>
  <si>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</si>
  <si>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</si>
  <si>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</si>
  <si>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</si>
  <si>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</si>
  <si>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湖南澳维膜科技有限公司</t>
  </si>
  <si>
    <t>电工</t>
  </si>
  <si>
    <t>1、高中及以上学历，20-40岁。
2、制造型企业3年以上工作经验，有电工证。
3、做事积极主动、服从工作安排、有团队精神。
4、双休调休（每月至少能休4天）、包吃住、白晚班倒。</t>
  </si>
  <si>
    <t>彭娜13627339255丁思思
13789087747</t>
  </si>
  <si>
    <t>湖南株洲攸县攸州工业园</t>
  </si>
  <si>
    <t>1、从事设备维修相关专业2年以上经验，懂一点电气相关的知识。
2、熟悉设备的基本原理和维护保养知识，能够做出设备故障诊断和维修。
3、持有焊工证，熟悉焊接相关方面工作。
4、具备责任心和团队精神以及一定的沟通能力，能够服从工作安排，不怕吃苦。
5、身体健康，能够适应一定强度的体力工作，能接受倒班。</t>
  </si>
  <si>
    <t>环保工程师</t>
  </si>
  <si>
    <t>1、本大专及以上学历，化工、化学、环境工程等相关专业；
2、三年以上工业污水处理的工作经验；
3、熟悉环保相关法律法规和标准要求；
4、熟练掌握office办公软件；</t>
  </si>
  <si>
    <t>7000-9000</t>
  </si>
  <si>
    <t>助理工程师</t>
  </si>
  <si>
    <t>1、男性，21-35岁，本科及以上学历，化工、化学或材料相关专业，可接收应届毕业生；
2、身体素质良好, 逻辑性强，有原则性, 有高度责任心, 学习能力强；
3、能接受倒班。</t>
  </si>
  <si>
    <t>环保运维员</t>
  </si>
  <si>
    <t>1、男性，大专学历，22-38岁；
2、有制造企业工作经验，熟悉一般机械泵运作原理；
3、能接受12小时制倒班及室外作业；
4、有叉车证优先录用</t>
  </si>
  <si>
    <t>安全员</t>
  </si>
  <si>
    <t>1、女性，熟练操作办公软件(Word、Excel、PPT)和短视频编辑，有自考“消防设施操作员”、“安全管理人员”资质意向。
2、安全工程专业，或从事过企业现场管理等岗位工作1年以上，或有1年安全管理、体系管理岗位工作经验。
3、熟悉安全生产法、消防法、职业病防治法等法律法规要求，对化学品有一定的了解。
4、有良好的文案功底、对外社交能力、突发情况的应急反应能力。</t>
  </si>
  <si>
    <t>株洲地博光电材料有限公司</t>
  </si>
  <si>
    <t>行政专员</t>
  </si>
  <si>
    <t>1.全日制本科学历；
2.有3年以上工厂行政管理经验。</t>
  </si>
  <si>
    <t>5000-7000</t>
  </si>
  <si>
    <t>曾女士17773388167
刘女士19313320331</t>
  </si>
  <si>
    <t>株洲攸县吉龙路8号</t>
  </si>
  <si>
    <t>工艺工程师</t>
  </si>
  <si>
    <t>1、全日制本科学历，材料、化工、高分子专业，英语四级以上；
2、2年以上薄膜、模组、电子、手机后盖等行业制程工程师或产品开发工程师工作经历，懂体系运行
3、管理知识、材料知识、品质知识，懂绘图。</t>
  </si>
  <si>
    <t>7000-12000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</si>
  <si>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</si>
  <si>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开发工程师</t>
  </si>
  <si>
    <t>1、本科及以上学历、高分子材料类相关专业优先；
2、1年以上塑料改性行业品质工作经验，1年以上塑料成型加工工艺工作经验；
3、熟悉塑料单双螺杆结构及加工、 熟悉产品质量问题分析方法、熟悉薄膜的流延成型工艺、熟悉客诉处理。</t>
  </si>
  <si>
    <t>1、本科及以上，材料工程或高分子材料专业毕业；
2、有从事工艺工程1年以上经验，或有从事样品打样跟踪工作1年以上工作经验。
3、熟悉造粒，挤出生产的工艺流程者优先考虑；有塑料行业有品质管理经验或项目管理经验工作经验优先考虑。</t>
  </si>
  <si>
    <t>客户品质工程师</t>
  </si>
  <si>
    <t>1、28-45岁，全日制本科及以上学历、高分子材料类相关专业优先；
2、3年以上塑胶行业品质工作经验，有3年以上客户品质工程师工作经验；
3、精通8D工作方法，熟悉QC七大手法，熟悉塑胶行业相关品质标准，了解IATF16949 五大工具；
4、擅长客户关系维护，沟通协调能力佳；熟练操作电脑、办公软件。</t>
  </si>
  <si>
    <t>1、重点本科及以上学历、机电、机械等相关专业优先；
2、熟悉设备管理，有机电专业知识；
3、有设备全生命周期管理经验，具有较好的统筹、计划及领导力；</t>
  </si>
  <si>
    <t>9000-13000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</si>
  <si>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</si>
  <si>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五大工具。</t>
  </si>
  <si>
    <t>仓库组长</t>
  </si>
  <si>
    <t>1、高中或中专学历，1年以上成品仓库管理经验；
2、1年以上仓库组长及以上的管理经验；
3、1年以上叉车驾驶经验，并熟练驾驶叉车；
4、1年以上ERP、SAP操作经验。</t>
  </si>
  <si>
    <t>设备维修工</t>
  </si>
  <si>
    <t>1、30-45周岁，高中或中专以上学历；
2、身体健康，服从安排，能适应倒班；
3、持低压电工证，三年以上自动化设备维修经验，懂气压和液压设备原理；</t>
  </si>
  <si>
    <t>品质检验组长</t>
  </si>
  <si>
    <t>1、高中或中专；
2、2年以上塑胶行业品质工作经验，有2年以上品质管理工作经验；
3、了解8D工作方法，熟悉QC七大手法，了解塑胶行业相关品质标准，了解IATF16949 五大工具。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</si>
  <si>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</si>
  <si>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</si>
  <si>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</si>
  <si>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安环工程师</t>
  </si>
  <si>
    <t>1、安全工程及环保相关专业、在制造企业从事EHS工作5年以上；
2、有责任心、主动性强、积极上进，乐观；具备较强的沟通和协调能力；
3、持注册安全工程师证优先考虑。</t>
  </si>
  <si>
    <t>8000-12000</t>
  </si>
  <si>
    <t>生产组长</t>
  </si>
  <si>
    <t>1、28-40岁，大专以上学历；能够适应两班倒，
2、有5年以上工厂生产管理经验；
3、对PC类产品生产工艺有了解。</t>
  </si>
  <si>
    <t>湖南湘东化工机械有限公司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</si>
  <si>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</si>
  <si>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</si>
  <si>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4500-5500</t>
  </si>
  <si>
    <t>胡女士15973807621</t>
  </si>
  <si>
    <t>株洲攸县化机路198号</t>
  </si>
  <si>
    <t>激光下料
编程员</t>
  </si>
  <si>
    <t>会编程排版、会使用等离子、激光切割机下料作业，有热切割上岗证，中专以上学历，有制造业经验者优先考虑。</t>
  </si>
  <si>
    <t>湖南省益力盛电子科技有限公司</t>
  </si>
  <si>
    <t>男18-35周岁，女18-45周岁，初中以上学历，身体健康，能吃苦耐劳，无犯罪记录与不良嗜好。包吃包住。</t>
  </si>
  <si>
    <t>3500-4200</t>
  </si>
  <si>
    <t>杨小姐13077001875
陈先生13874141597
刘先生
16673388555
刘小姐13077008793</t>
  </si>
  <si>
    <t>攸州工业园兴业路2号</t>
  </si>
  <si>
    <t>临时工</t>
  </si>
  <si>
    <t>男18-35周岁，女18-45周岁，初中以上学历，身体健康，能吃苦耐劳，无犯罪记录与不良嗜好；包吃包住。</t>
  </si>
  <si>
    <t>品管员</t>
  </si>
  <si>
    <t>男女不限，年龄25-45岁以内；1、能适应加班；2、能吃苦耐劳；3、会基本的电脑操作；4、有一定品质检验工作优先，男士能适应出差驻厂（工资面议）。</t>
  </si>
  <si>
    <t>3800-5000</t>
  </si>
  <si>
    <t>考勤文员</t>
  </si>
  <si>
    <t>女28-40周岁，中专以上学历，熟悉办公软件操作，熟悉基本函数公式使用操作，对数字敏感，责任心强。</t>
  </si>
  <si>
    <t>3800-4500</t>
  </si>
  <si>
    <t>自动化技术员</t>
  </si>
  <si>
    <t>1、男性，18-38岁，机械/模具设计与制造专业；
2、责任心强，工作积极，无经验可培养。</t>
  </si>
  <si>
    <t>4000-5000</t>
  </si>
  <si>
    <t>品质工程师</t>
  </si>
  <si>
    <t xml:space="preserve"> 1、二年以上汽车线束行业品质管理经验；（供应商管理、客诉处理、品质异常分析改善等）；
 2、有较强的分析问题，解决问题能力，能有效推动执行预防改善措施；
 3、对各种原材料及成品检验标准书进行确认审核；
 4、生产制程异常的原因分析及跟进处理；
 5、产品客诉、退货处理及8D报告回复。</t>
  </si>
  <si>
    <t>6000-9000</t>
  </si>
  <si>
    <t>男女不限，年龄20-40岁以内；
1、机械/电子/自动化/新能源汽车等专业
2、熟悉电脑操作
3、熟悉绘图软件(如CAD），可接受应届毕业生</t>
  </si>
  <si>
    <t>1、组织和带领管理体系推动行动组运行公司的管理体系，及时检讨管理体系运行状况并像管理者代表报告
2、体系文件维护及控制工作主导开展
3、管理体系内训工作的策划和主导开展
4、协助管理者代表做公司年度，季度工作检讨工作
5、体系证书的外审工作维护
6、熟悉ISO9000/14000、IATF16949管理体系，具有较强的沟通、组织协调能力；</t>
  </si>
  <si>
    <t>攸县旭鑫陶瓷花纸有限公司</t>
  </si>
  <si>
    <t>陶瓷花纸设计、制作学徒</t>
  </si>
  <si>
    <t xml:space="preserve">要求：男、女不限，年龄25-30岁，大专学历以上（含大专），有相关工作优先。
1、陶瓷美术学院或美术专业毕业生优先；2、有良好的文字处理能力和沟通协调能力，熟练使用Word、Excel、WPS等办公软件；3、有较好的记忆力，对待工作条理清晰，积极主动完成本职工作，服从公司管理；4、福利：三险、免费提供住宿、过节福利、绩效奖金（学徒期无绩效）。   </t>
  </si>
  <si>
    <t>刘先生13307417369</t>
  </si>
  <si>
    <t>工业园兴工路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</si>
  <si>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</si>
  <si>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</si>
  <si>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</si>
  <si>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</si>
  <si>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</si>
  <si>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湖南臻诚高分子新材料有限公司</t>
  </si>
  <si>
    <t>DCS系统操作员</t>
  </si>
  <si>
    <t>1.40岁以下，中专及以上文凭，化工相关专业优先；2、可接受应届毕业生。3、工作认真、负责；4、服从领导安排。</t>
  </si>
  <si>
    <t>陈琪18673371386</t>
  </si>
  <si>
    <t>攸州工业园龙山路与禹王路交汇处</t>
  </si>
  <si>
    <t>后勤</t>
  </si>
  <si>
    <t>负责食堂员工中餐、晚餐及办公楼公共区域卫生。1.60岁以下，身体健康。2.讲卫生，做事勤快，服从安排，有工厂食堂经验优先。</t>
  </si>
  <si>
    <t>湖南优多新材料科技有限公司</t>
  </si>
  <si>
    <t>研发工程师</t>
  </si>
  <si>
    <t xml:space="preserve">  任职要求：1、男女不限，20-35岁，本科或以上学历；2、高分子材料、化学、材料等专业应届毕业生。
  工作内容：1、在项目负责人的领导下，具体实施项目开发计划，实现开发目标，提供技术支持。2、完成上级交待的其他任务 。</t>
  </si>
  <si>
    <t>4500-6500</t>
  </si>
  <si>
    <t>罗先生17507330006（微信同号）陈小姐15013586301（微信同号）</t>
  </si>
  <si>
    <t>攸县高新区攸州工业园吉龙路6号</t>
  </si>
  <si>
    <t>涂布、分条、裁切技术员</t>
  </si>
  <si>
    <t xml:space="preserve">1、男女不限，25-45岁，初中、高中或以上学历；
2、熟悉涂布、分条行业，有相关工作工作经验优先 
3、有机械操作相关工作经验， 
4、涂布需两班倒   </t>
  </si>
  <si>
    <t>5000-5500</t>
  </si>
  <si>
    <t xml:space="preserve">  职位要求：1.男/女不限，20-35岁，责任心强、工作细致、有上进心、具有良好的工作习惯；2、具备一定的逻辑性，沟通能力、有一定的判断能力。
  工作内容：1、负责协助工程师完成项目经理/项目工程师交付的配方胶水配方实验和测试；2、负责完整的实验室样品的跟踪测试（高温测试、熟化后测试、经时跟进测试、客户应用模拟测试），小试涂布样品的经时测试，有异常时及时上报。</t>
  </si>
  <si>
    <t>PC</t>
  </si>
  <si>
    <t>1、女性、25—38岁
2、熟悉ERP操作，能熟练应用 ERP
3、思路敏捷、执行力强、团队意识强，责任心强、沟通能力强、有协调能力
4、对数字敏感，计算能力强
5、有PMC工作经验1-3年</t>
  </si>
  <si>
    <t>4000-5500</t>
  </si>
  <si>
    <t>MC</t>
  </si>
  <si>
    <t>1、25—38岁 （该岗位更适合女性）
2、熟悉ERP操作，能熟练应用 ERP
3、思路敏捷、执行力强、团队意识强，责任心强、沟通能力强、有协调能力
4、对数字敏感，计算能力强
5、有PMC工作经验1-3年</t>
  </si>
  <si>
    <t>湖南省永庆物业有限公司</t>
  </si>
  <si>
    <t>中晚班卫生员</t>
  </si>
  <si>
    <t>60岁以下，要求五官端正、身体健康、勤快</t>
  </si>
  <si>
    <t>单女士
17336680981</t>
  </si>
  <si>
    <t>攸县人民医院</t>
  </si>
  <si>
    <t>保洁员</t>
  </si>
  <si>
    <t>杂工</t>
  </si>
  <si>
    <t>60岁以下，要求五官端正、身体健康、勤快、网岭本地</t>
  </si>
  <si>
    <t>网岭食堂</t>
  </si>
  <si>
    <t>中国邮政速递物流股份有限公司湖南省攸县分公司</t>
  </si>
  <si>
    <t>邮政特快揽投员</t>
  </si>
  <si>
    <t>年龄45岁以下，男女不限；初中及以上文化，能使用智能终端设备；身体健康，责任心强，善于沟通，服从管理。有相关工作经验者优先，符合条件者购买五险。三轮车等生产设备由邮政提供。</t>
  </si>
  <si>
    <t>3000-7000</t>
  </si>
  <si>
    <t>贺平13974107667</t>
  </si>
  <si>
    <t>攸县联星街道联星社区佳湾组（邮政局院内）</t>
  </si>
  <si>
    <t>澜科创科技有限公司</t>
  </si>
  <si>
    <t>1.女工、年龄18-45周岁、初中以上学历；2.视力1.0及以上、身体健康、道德品质好、无不良嗜好、服从管理、责任心强、能吃苦耐劳；3.有工厂工作经验者优先；4、长白班。</t>
  </si>
  <si>
    <t xml:space="preserve">   苏先生
 18688743328
   何女士
 19313370070   </t>
  </si>
  <si>
    <t>攸县返乡创业园四期一栋</t>
  </si>
  <si>
    <t>品质主管</t>
  </si>
  <si>
    <t>要求：45岁以下（有相关注塑厂品质管理的工作经验，熟悉so体系）长白班，月休四天，薪资面议。</t>
  </si>
  <si>
    <t>10K-13K</t>
  </si>
  <si>
    <t xml:space="preserve">  苏先生
 18688743328</t>
  </si>
  <si>
    <t>品质专员</t>
  </si>
  <si>
    <t>要求：女性，20-40岁（有相关品检工作经验优先） 月休：4天
上班时间： 8：00-20:00 （两班倒）</t>
  </si>
  <si>
    <t>多名</t>
  </si>
  <si>
    <t>领班</t>
  </si>
  <si>
    <t>要求：45岁以下（有相关注塑厂工作经验，具备2年以上领班管理经验）
上班时间： 8：00-20:00 （两班倒）</t>
  </si>
  <si>
    <t>要求：性别男，20-45岁（需要具备在注塑厂上下模工作经验）
上班时间：两班倒 12小时 月休：4天
薪资：面谈</t>
  </si>
  <si>
    <t>6000-7000</t>
  </si>
  <si>
    <t>注塑主管</t>
  </si>
  <si>
    <t>要求：男性1名， 45岁以下 有相关注塑工作经验
1.对机械手熟悉，能处理生产上的突发情况
2.做过耳机产品优先
3.负责注塑部的生产安排和本部门的日常事务</t>
  </si>
  <si>
    <t>12K-15K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</si>
  <si>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</si>
  <si>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</si>
  <si>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负责挖掘客户需求，实现产品销售；</t>
  </si>
  <si>
    <t>3000-10000</t>
  </si>
  <si>
    <t>罗艳17373333368</t>
  </si>
  <si>
    <t>攸县湘东汽贸城</t>
  </si>
  <si>
    <t>销售主管</t>
  </si>
  <si>
    <t>团队意识强，有责任心，有汽车相关销售经验者优先</t>
  </si>
  <si>
    <t>5000-20000</t>
  </si>
  <si>
    <t>湖南旭日陶瓷有限公司</t>
  </si>
  <si>
    <t>厨师</t>
  </si>
  <si>
    <t>25-50岁，身体健康，有食堂/饭店炒菜经验，擅长家常菜优先</t>
  </si>
  <si>
    <t>吴刘娜18373353177
（微信同号）</t>
  </si>
  <si>
    <t>攸县网岭循环经济园</t>
  </si>
  <si>
    <t>20-50岁，身体健康，吃苦耐劳，服从安排，三班倒，新手亦可,不同岗位不同工资。</t>
  </si>
  <si>
    <t>包装工/铺贴</t>
  </si>
  <si>
    <t>20-50岁，身体健康，服从安排，三班倒，新手亦可</t>
  </si>
  <si>
    <t>计件</t>
  </si>
  <si>
    <t>女，20-45岁以下，身体健康，服从安排，三班倒，有经验者优先,新手亦可</t>
  </si>
  <si>
    <t>搬运工</t>
  </si>
  <si>
    <t>20-45岁，身体健康，服从安排，三班倒，新手亦可</t>
  </si>
  <si>
    <t>叉车司机</t>
  </si>
  <si>
    <t>20-45岁，身体健康，服从安排，三班倒，有叉车证</t>
  </si>
  <si>
    <t>20-45岁，身体健康，服从安排，三班倒，一年以上电工工作经验，有低压电工证</t>
  </si>
  <si>
    <t>4500-6000</t>
  </si>
  <si>
    <t>机修</t>
  </si>
  <si>
    <t>20-45岁，身体健康，服从安排，三班倒，会电焊、氧焊</t>
  </si>
  <si>
    <t>技术助手</t>
  </si>
  <si>
    <t>20-40岁以下，身体健康，服从安排，三班倒，有经验者优先,新手亦可</t>
  </si>
  <si>
    <t>3500-4000
可培养技术员</t>
  </si>
  <si>
    <t>20-50岁以下，身体健康，服从安排，三班倒，新手亦可</t>
  </si>
  <si>
    <t>工资月结</t>
  </si>
  <si>
    <t>会计</t>
  </si>
  <si>
    <t>1、身体健康、年纪45岁以下。
2、具有本科学历，会计学或财务管理等相关专业，持有中级会计职称。
3、有3年以上生产制造行业工作经验。</t>
  </si>
  <si>
    <t>人事专员</t>
  </si>
  <si>
    <t>1、身体健康，40岁以下。
2、大专以上学历，优秀应届毕业生或者2年以内同岗位工作经验。
3、具有良好的沟通协调能力，表达能力和良好的文字处理能力。
4、学习能力强，抗压能力强，具备良好的思想品质和职业道德，服从管理，积极向上。
5、人力资源管理、行政管理、工商管理、法学等相关专业优先。</t>
  </si>
  <si>
    <t>总经办文员</t>
  </si>
  <si>
    <t>1、全日制本科及以上学历，形象佳，年龄28周岁以下，优秀应届毕业生或者2年以内工作经验。
2、熟练掌握办公软件的使用，如word排版、excel函数、PPT制作等。
3、具有一定的管理能力和管理经验，注重细节，有良好的团队合作意识、表达能力和协作能力。
4、具有一定的信息搜索、处理及分析能力，文案功底较好。
5、学习能力强，抗压能力强，具备良好的思想品质和职业道德，服从管理，积极向上。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</si>
  <si>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</si>
  <si>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</si>
  <si>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</si>
  <si>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刘建兰13787821887</t>
  </si>
  <si>
    <t>攸县攸州工业园吉龙路</t>
  </si>
  <si>
    <t>数控铣床</t>
  </si>
  <si>
    <t>年龄45岁以下，学历中技以上，熟练掌握数控铣车床的操作方法和操作规程，能够独立完成数控铣车床的调试和操作工作，根据工程图纸和工艺要求，编写数控程序。</t>
  </si>
  <si>
    <t>焊工</t>
  </si>
  <si>
    <t>年龄45岁以下，初中以上学历，有一年以上焊接相关工作经验，持有焊工证，做事积极主动有责任心。</t>
  </si>
  <si>
    <t>4500-7000</t>
  </si>
  <si>
    <t>打磨工</t>
  </si>
  <si>
    <t>年龄45岁以下，初中以上学历，有相关经验者优先，能够服从安排，做事主动积极、有责任心。</t>
  </si>
  <si>
    <t>湖南耀泽农业机械科技有限公司</t>
  </si>
  <si>
    <t>全盘会计</t>
  </si>
  <si>
    <t>1、财会专业，2-3年会计工作经验，有全盘经验者优先；2、熟悉国家财经政策和会计、税务法规；3、负责公司全盘会计核算工作，财务统筹；4、较强计划和执行能力，良好的沟通协调能力，责任心强、办事严谨；5、年龄40岁以下；6、能力突出的薪酬面议。</t>
  </si>
  <si>
    <t>唐奕琨
19973323233</t>
  </si>
  <si>
    <t>攸县新市镇协塘村</t>
  </si>
  <si>
    <t>行政文员</t>
  </si>
  <si>
    <t>1、负责办公室的日常工作，确保办公室运作高效顺畅；2、负责工位管理、会议室管理；3、负责日常会议纪要的撰写和行政文字材料的撰写；4、负责员工考勤的初步统计核实；5、负责协助总经理一切事务，女士优先。</t>
  </si>
  <si>
    <t>3000-4000</t>
  </si>
  <si>
    <t>谷物干燥机装配钳工</t>
  </si>
  <si>
    <t>1、熟悉工程图，熟练使用各种工量器具和工装；2、能按照装配图纸、总装图纸进行装配作业；2、熟悉常用设备的操作和维护保养；3、能正确执行安全操作规程；4、有高空作业5年以上经验（装配设备10m高）。</t>
  </si>
  <si>
    <t>旋耕机装配钳工</t>
  </si>
  <si>
    <t>1、熟悉工程图，熟练使用各种工量器具和工装；2、能按照装配图纸、总装图纸进行装配作业；3、熟练操作机械装配，有5年工程器械、农粮机装配以上经验者；4、技校毕业，有丰富的机加工经验者；5、身体健康，能吃苦耐劳，辅助工厂其他事项。</t>
  </si>
  <si>
    <t>车钳工</t>
  </si>
  <si>
    <t>1、熟悉工程图，熟练使用各种工量器具和工装；2、能按照工程图纸、总装图纸进行零件加工；3、负责普车、划线、打孔、攻牙；4、具有机加工5年以上经验者。</t>
  </si>
  <si>
    <t>品控仓管</t>
  </si>
  <si>
    <t>1、整理仓库货物，盘点仓库库存；2、货物之间，与生产部门衔接，确保产品出货；3、有责任心，能吃苦耐劳，有2年以上仓管经验。</t>
  </si>
  <si>
    <t>3500-4500</t>
  </si>
  <si>
    <t>谷物干燥机装配学徒</t>
  </si>
  <si>
    <t>1、有高空作业经验者优先；2、会看图纸、掌握常用安装设备操作优先；3、服从师傅的工作安排。</t>
  </si>
  <si>
    <t>激光切割机下料学徒</t>
  </si>
  <si>
    <t>1、有一定激光切割基础，有PA系统使用经验优先；2、服从师傅的工作安排，学习机器的各种使用方法，设备保养、6S维护等；3、有长期从事钣金、机加工行业的规划，并能稳定的。</t>
  </si>
  <si>
    <t>折弯机学徒</t>
  </si>
  <si>
    <t>1、折弯剪板辅助，服从师傅的工作安排；2、辅助工厂其他事项；3、有长期从事钣金、机加工行业的规划，并能稳定的。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</si>
</sst>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2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13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8" borderId="15" applyNumberFormat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35" borderId="17" applyNumberFormat="0" applyFon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58" borderId="19" applyNumberFormat="0" applyAlignment="0" applyProtection="0">
      <alignment vertical="center"/>
    </xf>
    <xf numFmtId="0" fontId="57" fillId="39" borderId="15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8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62" fillId="6" borderId="10" applyNumberFormat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54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4" fillId="3" borderId="5" applyNumberFormat="0" applyFont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2" fillId="4" borderId="8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8" fillId="73" borderId="0" applyNumberFormat="0" applyBorder="0" applyAlignment="0" applyProtection="0">
      <alignment vertical="center"/>
    </xf>
    <xf numFmtId="0" fontId="79" fillId="5" borderId="8" applyNumberFormat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80" fillId="4" borderId="8" applyNumberFormat="0" applyAlignment="0" applyProtection="0">
      <alignment vertical="center"/>
    </xf>
    <xf numFmtId="0" fontId="81" fillId="3" borderId="5" applyNumberFormat="0" applyFont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11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133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4" xfId="13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3" xfId="13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13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20% - 强调文字颜色 2 4 2 3" xfId="51"/>
    <cellStyle name="检查单元格 8 3" xfId="52"/>
    <cellStyle name="20% - 强调文字颜色 2 3 6" xfId="53"/>
    <cellStyle name="常规 4 10 2 3 2" xfId="54"/>
    <cellStyle name="60% - 强调文字颜色 4 3 2 4 2" xfId="55"/>
    <cellStyle name="40% - 强调文字颜色 2 2 3 2 2" xfId="56"/>
    <cellStyle name="40% - 强调文字颜色 3 3 3 2" xfId="57"/>
    <cellStyle name="60% - 强调文字颜色 5 3 9" xfId="58"/>
    <cellStyle name="40% - 强调文字颜色 4 3 4" xfId="59"/>
    <cellStyle name="解释性文本 2 3 6" xfId="60"/>
    <cellStyle name="60% - 强调文字颜色 6 4 7 2" xfId="61"/>
    <cellStyle name="40% - 强调文字颜色 5 4 2 2" xfId="62"/>
    <cellStyle name="警告文本 2 2 5" xfId="63"/>
    <cellStyle name="强调文字颜色 5 3 3" xfId="64"/>
    <cellStyle name="20% - 强调文字颜色 3 3 2 4 2" xfId="65"/>
    <cellStyle name="60% - 强调文字颜色 4 2 2 2" xfId="66"/>
    <cellStyle name="适中 8 2 4 2" xfId="67"/>
    <cellStyle name="好 3 5 2" xfId="68"/>
    <cellStyle name="差 3 7 2" xfId="69"/>
    <cellStyle name="60% - 强调文字颜色 2 3" xfId="70"/>
    <cellStyle name="强调文字颜色 6 3 7 2" xfId="71"/>
    <cellStyle name="40% - 强调文字颜色 2 3 2 3 2" xfId="72"/>
    <cellStyle name="20% - 强调文字颜色 5 3 6" xfId="73"/>
    <cellStyle name="好 8 2 5" xfId="74"/>
    <cellStyle name="40% - 强调文字颜色 6 3 8" xfId="75"/>
    <cellStyle name="60% - 强调文字颜色 5 4 2 4" xfId="76"/>
    <cellStyle name="强调文字颜色 6 4 3 2 2" xfId="77"/>
    <cellStyle name="20% - 强调文字颜色 1 3 9" xfId="78"/>
    <cellStyle name="40% - 强调文字颜色 3 4 7" xfId="79"/>
    <cellStyle name="强调文字颜色 2 2 3 3 2" xfId="80"/>
    <cellStyle name="标题 1 2 2 4" xfId="81"/>
    <cellStyle name="计算 2 3 3" xfId="82"/>
    <cellStyle name="差 2 2 7" xfId="83"/>
    <cellStyle name="汇总 3 6 2" xfId="84"/>
    <cellStyle name="标题 4 2 4 2" xfId="85"/>
    <cellStyle name="输出 6" xfId="86"/>
    <cellStyle name="标题 5 3 4" xfId="87"/>
    <cellStyle name="检查单元格 3 3" xfId="88"/>
    <cellStyle name="40% - 强调文字颜色 4 2 3 3" xfId="89"/>
    <cellStyle name="注释 2 3" xfId="90"/>
    <cellStyle name="20% - 强调文字颜色 6 3 5" xfId="91"/>
    <cellStyle name="标题 2 2 7" xfId="92"/>
    <cellStyle name="输出 2" xfId="93"/>
    <cellStyle name="输入 8 3 6" xfId="94"/>
    <cellStyle name="标题 1 3 2 2 2" xfId="95"/>
    <cellStyle name="强调文字颜色 1 5 2" xfId="96"/>
    <cellStyle name="链接单元格 3 2 2 2" xfId="97"/>
    <cellStyle name="标题 6 2 4 2" xfId="98"/>
    <cellStyle name="计算 3 3 3 2" xfId="99"/>
    <cellStyle name="强调文字颜色 1 3 3 4 2" xfId="100"/>
    <cellStyle name="60% - 强调文字颜色 6 3 5" xfId="101"/>
    <cellStyle name="60% - 强调文字颜色 3 3 3 2 2" xfId="102"/>
    <cellStyle name="强调文字颜色 3 4 2 5 2" xfId="103"/>
    <cellStyle name="标题 3 2 4 2" xfId="104"/>
    <cellStyle name="40% - 强调文字颜色 1 3 8" xfId="105"/>
    <cellStyle name="检查单元格 6" xfId="106"/>
    <cellStyle name="40% - 强调文字颜色 5 3 3 7" xfId="107"/>
    <cellStyle name="标题 7 2 4 2" xfId="108"/>
    <cellStyle name="标题 4 3 6 2" xfId="109"/>
    <cellStyle name="链接单元格 8 6" xfId="110"/>
    <cellStyle name="60% - 强调文字颜色 1 3 3 3" xfId="111"/>
    <cellStyle name="标题 2 3 7" xfId="112"/>
    <cellStyle name="常规 3" xfId="113"/>
    <cellStyle name="20% - 强调文字颜色 4 3 2 4 2" xfId="114"/>
    <cellStyle name="汇总 7" xfId="115"/>
    <cellStyle name="汇总 10 2" xfId="116"/>
    <cellStyle name="注释 3 2" xfId="117"/>
    <cellStyle name="标题 3 6 3" xfId="118"/>
    <cellStyle name="标题 3 3" xfId="119"/>
    <cellStyle name="强调文字颜色 5 4 8" xfId="120"/>
    <cellStyle name="适中 3 4" xfId="121"/>
    <cellStyle name="强调文字颜色 3 3 3" xfId="122"/>
    <cellStyle name="解释性文本 4" xfId="123"/>
    <cellStyle name="好 4" xfId="124"/>
    <cellStyle name="强调文字颜色 4 3 3" xfId="125"/>
    <cellStyle name="输入 3 2 3" xfId="126"/>
    <cellStyle name="适中 6" xfId="127"/>
    <cellStyle name="标题 3 6" xfId="128"/>
    <cellStyle name="标题 4 6" xfId="129"/>
    <cellStyle name="警告文本 4" xfId="130"/>
    <cellStyle name="差 7" xfId="131"/>
    <cellStyle name="链接单元格 5" xfId="132"/>
    <cellStyle name="常规 20" xfId="133"/>
    <cellStyle name="标题 1 4" xfId="134"/>
    <cellStyle name="标题 2 4" xfId="135"/>
    <cellStyle name="强调文字颜色 2 3 2 6" xfId="136"/>
    <cellStyle name="计算 4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zoomScale="85" zoomScaleNormal="85" workbookViewId="0">
      <pane ySplit="2" topLeftCell="A3" activePane="bottomLeft" state="frozen"/>
      <selection/>
      <selection pane="bottomLeft" activeCell="J115" sqref="J115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" style="7" customWidth="1"/>
    <col min="8" max="8" width="17.1296296296296" style="6" customWidth="1"/>
    <col min="9" max="9" width="9" style="8"/>
  </cols>
  <sheetData>
    <row r="1" ht="31.5" customHeight="1" spans="1:8">
      <c r="A1" s="9" t="s">
        <v>0</v>
      </c>
      <c r="B1" s="10"/>
      <c r="C1" s="9"/>
      <c r="D1" s="9"/>
      <c r="E1" s="9"/>
      <c r="F1" s="9"/>
      <c r="G1" s="9"/>
      <c r="H1" s="9"/>
    </row>
    <row r="2" s="1" customFormat="1" ht="36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84"/>
    </row>
    <row r="3" ht="52" customHeight="1" spans="1:8">
      <c r="A3" s="13">
        <f>MAX($A$2:A2)+1</f>
        <v>1</v>
      </c>
      <c r="B3" s="14" t="s">
        <v>9</v>
      </c>
      <c r="C3" s="15" t="s">
        <v>10</v>
      </c>
      <c r="D3" s="16" t="s">
        <v>11</v>
      </c>
      <c r="E3" s="15" t="s">
        <v>12</v>
      </c>
      <c r="F3" s="15">
        <v>30</v>
      </c>
      <c r="G3" s="17" t="s">
        <v>13</v>
      </c>
      <c r="H3" s="15" t="s">
        <v>14</v>
      </c>
    </row>
    <row r="4" ht="82" customHeight="1" spans="1:8">
      <c r="A4" s="13"/>
      <c r="B4" s="14"/>
      <c r="C4" s="15" t="s">
        <v>15</v>
      </c>
      <c r="D4" s="18" t="s">
        <v>16</v>
      </c>
      <c r="E4" s="15" t="s">
        <v>17</v>
      </c>
      <c r="F4" s="15">
        <v>3</v>
      </c>
      <c r="G4" s="17"/>
      <c r="H4" s="15"/>
    </row>
    <row r="5" ht="75" customHeight="1" spans="1:8">
      <c r="A5" s="13"/>
      <c r="B5" s="14"/>
      <c r="C5" s="15" t="s">
        <v>18</v>
      </c>
      <c r="D5" s="18" t="s">
        <v>19</v>
      </c>
      <c r="E5" s="15" t="s">
        <v>20</v>
      </c>
      <c r="F5" s="15">
        <v>1</v>
      </c>
      <c r="G5" s="17"/>
      <c r="H5" s="15"/>
    </row>
    <row r="6" ht="36" customHeight="1" spans="1:8">
      <c r="A6" s="13"/>
      <c r="B6" s="14"/>
      <c r="C6" s="15" t="s">
        <v>21</v>
      </c>
      <c r="D6" s="16" t="s">
        <v>22</v>
      </c>
      <c r="E6" s="15" t="s">
        <v>20</v>
      </c>
      <c r="F6" s="15">
        <v>2</v>
      </c>
      <c r="G6" s="17"/>
      <c r="H6" s="15"/>
    </row>
    <row r="7" ht="45" customHeight="1" spans="1:8">
      <c r="A7" s="13"/>
      <c r="B7" s="14"/>
      <c r="C7" s="15" t="s">
        <v>23</v>
      </c>
      <c r="D7" s="18" t="s">
        <v>24</v>
      </c>
      <c r="E7" s="15" t="s">
        <v>20</v>
      </c>
      <c r="F7" s="15">
        <v>2</v>
      </c>
      <c r="G7" s="17"/>
      <c r="H7" s="15"/>
    </row>
    <row r="8" ht="49" customHeight="1" spans="1:8">
      <c r="A8" s="19">
        <f>MAX($A$2:A7)+1</f>
        <v>2</v>
      </c>
      <c r="B8" s="20" t="s">
        <v>25</v>
      </c>
      <c r="C8" s="21" t="s">
        <v>26</v>
      </c>
      <c r="D8" s="22" t="s">
        <v>27</v>
      </c>
      <c r="E8" s="15" t="s">
        <v>28</v>
      </c>
      <c r="F8" s="15">
        <v>1</v>
      </c>
      <c r="G8" s="23" t="s">
        <v>29</v>
      </c>
      <c r="H8" s="24" t="s">
        <v>30</v>
      </c>
    </row>
    <row r="9" ht="62" customHeight="1" spans="1:8">
      <c r="A9" s="19"/>
      <c r="B9" s="25"/>
      <c r="C9" s="21" t="s">
        <v>31</v>
      </c>
      <c r="D9" s="22" t="s">
        <v>32</v>
      </c>
      <c r="E9" s="15" t="s">
        <v>33</v>
      </c>
      <c r="F9" s="15">
        <v>1</v>
      </c>
      <c r="G9" s="26"/>
      <c r="H9" s="27"/>
    </row>
    <row r="10" ht="46" customHeight="1" spans="1:8">
      <c r="A10" s="28">
        <f>MAX($A$2:A8)+1</f>
        <v>3</v>
      </c>
      <c r="B10" s="29" t="s">
        <v>34</v>
      </c>
      <c r="C10" s="21" t="s">
        <v>35</v>
      </c>
      <c r="D10" s="22" t="s">
        <v>36</v>
      </c>
      <c r="E10" s="21" t="s">
        <v>37</v>
      </c>
      <c r="F10" s="21">
        <v>5</v>
      </c>
      <c r="G10" s="30" t="s">
        <v>38</v>
      </c>
      <c r="H10" s="31" t="s">
        <v>39</v>
      </c>
    </row>
    <row r="11" ht="55" customHeight="1" spans="1:8">
      <c r="A11" s="32"/>
      <c r="B11" s="33"/>
      <c r="C11" s="15" t="s">
        <v>40</v>
      </c>
      <c r="D11" s="34" t="s">
        <v>41</v>
      </c>
      <c r="E11" s="35" t="s">
        <v>12</v>
      </c>
      <c r="F11" s="15">
        <v>2</v>
      </c>
      <c r="G11" s="36"/>
      <c r="H11" s="37"/>
    </row>
    <row r="12" ht="46" customHeight="1" spans="1:8">
      <c r="A12" s="19">
        <f>MAX($A$2:A10)+1</f>
        <v>4</v>
      </c>
      <c r="B12" s="38" t="s">
        <v>42</v>
      </c>
      <c r="C12" s="15" t="s">
        <v>43</v>
      </c>
      <c r="D12" s="34" t="s">
        <v>44</v>
      </c>
      <c r="E12" s="35" t="s">
        <v>45</v>
      </c>
      <c r="F12" s="15">
        <v>2</v>
      </c>
      <c r="G12" s="39" t="s">
        <v>46</v>
      </c>
      <c r="H12" s="40" t="s">
        <v>47</v>
      </c>
    </row>
    <row r="13" ht="48" customHeight="1" spans="1:8">
      <c r="A13" s="19"/>
      <c r="B13" s="41"/>
      <c r="C13" s="15" t="s">
        <v>48</v>
      </c>
      <c r="D13" s="34" t="s">
        <v>49</v>
      </c>
      <c r="E13" s="35" t="s">
        <v>50</v>
      </c>
      <c r="F13" s="15">
        <v>2</v>
      </c>
      <c r="G13" s="42"/>
      <c r="H13" s="43"/>
    </row>
    <row r="14" ht="47" customHeight="1" spans="1:8">
      <c r="A14" s="19"/>
      <c r="B14" s="41"/>
      <c r="C14" s="15" t="s">
        <v>51</v>
      </c>
      <c r="D14" s="34" t="s">
        <v>52</v>
      </c>
      <c r="E14" s="35" t="s">
        <v>53</v>
      </c>
      <c r="F14" s="15">
        <v>4</v>
      </c>
      <c r="G14" s="42"/>
      <c r="H14" s="43"/>
    </row>
    <row r="15" ht="33" customHeight="1" spans="1:8">
      <c r="A15" s="19"/>
      <c r="B15" s="41"/>
      <c r="C15" s="15" t="s">
        <v>54</v>
      </c>
      <c r="D15" s="34" t="s">
        <v>55</v>
      </c>
      <c r="E15" s="35" t="s">
        <v>50</v>
      </c>
      <c r="F15" s="15">
        <v>4</v>
      </c>
      <c r="G15" s="42"/>
      <c r="H15" s="43"/>
    </row>
    <row r="16" ht="33" customHeight="1" spans="1:8">
      <c r="A16" s="19"/>
      <c r="B16" s="41"/>
      <c r="C16" s="15" t="s">
        <v>56</v>
      </c>
      <c r="D16" s="34" t="s">
        <v>57</v>
      </c>
      <c r="E16" s="35" t="s">
        <v>53</v>
      </c>
      <c r="F16" s="15">
        <v>2</v>
      </c>
      <c r="G16" s="42"/>
      <c r="H16" s="43"/>
    </row>
    <row r="17" ht="49" customHeight="1" spans="1:8">
      <c r="A17" s="19"/>
      <c r="B17" s="41"/>
      <c r="C17" s="15" t="s">
        <v>58</v>
      </c>
      <c r="D17" s="34" t="s">
        <v>59</v>
      </c>
      <c r="E17" s="35" t="s">
        <v>60</v>
      </c>
      <c r="F17" s="15">
        <v>2</v>
      </c>
      <c r="G17" s="42"/>
      <c r="H17" s="43"/>
    </row>
    <row r="18" ht="36" customHeight="1" spans="1:8">
      <c r="A18" s="19"/>
      <c r="B18" s="41"/>
      <c r="C18" s="15" t="s">
        <v>61</v>
      </c>
      <c r="D18" s="34" t="s">
        <v>62</v>
      </c>
      <c r="E18" s="35" t="s">
        <v>63</v>
      </c>
      <c r="F18" s="15">
        <v>2</v>
      </c>
      <c r="G18" s="42"/>
      <c r="H18" s="43"/>
    </row>
    <row r="19" ht="33" customHeight="1" spans="1:8">
      <c r="A19" s="19"/>
      <c r="B19" s="41"/>
      <c r="C19" s="15" t="s">
        <v>64</v>
      </c>
      <c r="D19" s="34" t="s">
        <v>65</v>
      </c>
      <c r="E19" s="35" t="s">
        <v>63</v>
      </c>
      <c r="F19" s="15">
        <v>2</v>
      </c>
      <c r="G19" s="42"/>
      <c r="H19" s="43"/>
    </row>
    <row r="20" ht="33" customHeight="1" spans="1:8">
      <c r="A20" s="19"/>
      <c r="B20" s="41"/>
      <c r="C20" s="15" t="s">
        <v>66</v>
      </c>
      <c r="D20" s="34" t="s">
        <v>67</v>
      </c>
      <c r="E20" s="35" t="s">
        <v>68</v>
      </c>
      <c r="F20" s="15">
        <v>5</v>
      </c>
      <c r="G20" s="42"/>
      <c r="H20" s="43"/>
    </row>
    <row r="21" ht="33" customHeight="1" spans="1:8">
      <c r="A21" s="19"/>
      <c r="B21" s="41"/>
      <c r="C21" s="15" t="s">
        <v>69</v>
      </c>
      <c r="D21" s="34" t="s">
        <v>70</v>
      </c>
      <c r="E21" s="35" t="s">
        <v>71</v>
      </c>
      <c r="F21" s="15">
        <v>4</v>
      </c>
      <c r="G21" s="42"/>
      <c r="H21" s="43"/>
    </row>
    <row r="22" ht="33" customHeight="1" spans="1:8">
      <c r="A22" s="19"/>
      <c r="B22" s="41"/>
      <c r="C22" s="15" t="s">
        <v>40</v>
      </c>
      <c r="D22" s="34" t="s">
        <v>72</v>
      </c>
      <c r="E22" s="35" t="s">
        <v>71</v>
      </c>
      <c r="F22" s="15">
        <v>2</v>
      </c>
      <c r="G22" s="42"/>
      <c r="H22" s="43"/>
    </row>
    <row r="23" ht="33" customHeight="1" spans="1:8">
      <c r="A23" s="19"/>
      <c r="B23" s="41"/>
      <c r="C23" s="15" t="s">
        <v>73</v>
      </c>
      <c r="D23" s="34" t="s">
        <v>74</v>
      </c>
      <c r="E23" s="35" t="s">
        <v>75</v>
      </c>
      <c r="F23" s="15">
        <v>2</v>
      </c>
      <c r="G23" s="42"/>
      <c r="H23" s="43"/>
    </row>
    <row r="24" ht="33" customHeight="1" spans="1:8">
      <c r="A24" s="19"/>
      <c r="B24" s="44"/>
      <c r="C24" s="45" t="s">
        <v>76</v>
      </c>
      <c r="D24" s="46" t="s">
        <v>77</v>
      </c>
      <c r="E24" s="45" t="s">
        <v>78</v>
      </c>
      <c r="F24" s="45">
        <v>2</v>
      </c>
      <c r="G24" s="47"/>
      <c r="H24" s="48"/>
    </row>
    <row r="25" ht="45" customHeight="1" spans="1:8">
      <c r="A25" s="49">
        <f>MAX($A$2:A15)+1</f>
        <v>5</v>
      </c>
      <c r="B25" s="50" t="s">
        <v>79</v>
      </c>
      <c r="C25" s="15" t="s">
        <v>80</v>
      </c>
      <c r="D25" s="34" t="s">
        <v>81</v>
      </c>
      <c r="E25" s="35" t="s">
        <v>82</v>
      </c>
      <c r="F25" s="15">
        <v>4</v>
      </c>
      <c r="G25" s="51" t="s">
        <v>83</v>
      </c>
      <c r="H25" s="52" t="s">
        <v>84</v>
      </c>
    </row>
    <row r="26" ht="58" customHeight="1" spans="1:8">
      <c r="A26" s="53">
        <f>MAX($A$2:A25)+1</f>
        <v>6</v>
      </c>
      <c r="B26" s="20" t="s">
        <v>85</v>
      </c>
      <c r="C26" s="54" t="s">
        <v>86</v>
      </c>
      <c r="D26" s="55" t="s">
        <v>87</v>
      </c>
      <c r="E26" s="54" t="s">
        <v>88</v>
      </c>
      <c r="F26" s="54">
        <v>2</v>
      </c>
      <c r="G26" s="56" t="s">
        <v>89</v>
      </c>
      <c r="H26" s="57" t="s">
        <v>90</v>
      </c>
    </row>
    <row r="27" ht="71" customHeight="1" spans="1:8">
      <c r="A27" s="49">
        <f>MAX($A$2:A26)+1</f>
        <v>7</v>
      </c>
      <c r="B27" s="50" t="s">
        <v>91</v>
      </c>
      <c r="C27" s="15" t="s">
        <v>92</v>
      </c>
      <c r="D27" s="34" t="s">
        <v>93</v>
      </c>
      <c r="E27" s="35" t="s">
        <v>94</v>
      </c>
      <c r="F27" s="15">
        <v>28</v>
      </c>
      <c r="G27" s="51" t="s">
        <v>95</v>
      </c>
      <c r="H27" s="52" t="s">
        <v>96</v>
      </c>
    </row>
    <row r="28" ht="61" customHeight="1" spans="1:8">
      <c r="A28" s="49"/>
      <c r="B28" s="50"/>
      <c r="C28" s="15" t="s">
        <v>97</v>
      </c>
      <c r="D28" s="34" t="s">
        <v>98</v>
      </c>
      <c r="E28" s="35" t="s">
        <v>99</v>
      </c>
      <c r="F28" s="15">
        <v>18</v>
      </c>
      <c r="G28" s="51"/>
      <c r="H28" s="52"/>
    </row>
    <row r="29" ht="71" customHeight="1" spans="1:8">
      <c r="A29" s="49"/>
      <c r="B29" s="50"/>
      <c r="C29" s="15" t="s">
        <v>100</v>
      </c>
      <c r="D29" s="34" t="s">
        <v>101</v>
      </c>
      <c r="E29" s="35" t="s">
        <v>102</v>
      </c>
      <c r="F29" s="15">
        <v>20</v>
      </c>
      <c r="G29" s="51"/>
      <c r="H29" s="52"/>
    </row>
    <row r="30" ht="52" customHeight="1" spans="1:8">
      <c r="A30" s="49">
        <f>MAX($A$2:A29)+1</f>
        <v>8</v>
      </c>
      <c r="B30" s="14" t="s">
        <v>103</v>
      </c>
      <c r="C30" s="54" t="s">
        <v>10</v>
      </c>
      <c r="D30" s="55" t="s">
        <v>104</v>
      </c>
      <c r="E30" s="15" t="s">
        <v>78</v>
      </c>
      <c r="F30" s="15">
        <v>2</v>
      </c>
      <c r="G30" s="58" t="s">
        <v>105</v>
      </c>
      <c r="H30" s="15" t="s">
        <v>106</v>
      </c>
    </row>
    <row r="31" ht="60" customHeight="1" spans="1:8">
      <c r="A31" s="49">
        <f>MAX($A$2:A30)+1</f>
        <v>9</v>
      </c>
      <c r="B31" s="59" t="s">
        <v>107</v>
      </c>
      <c r="C31" s="21" t="s">
        <v>108</v>
      </c>
      <c r="D31" s="22" t="s">
        <v>109</v>
      </c>
      <c r="E31" s="15" t="s">
        <v>110</v>
      </c>
      <c r="F31" s="15" t="s">
        <v>111</v>
      </c>
      <c r="G31" s="60" t="s">
        <v>112</v>
      </c>
      <c r="H31" s="21" t="s">
        <v>113</v>
      </c>
    </row>
    <row r="32" ht="58" customHeight="1" spans="1:8">
      <c r="A32" s="49">
        <f>MAX($A$2:A31)+1</f>
        <v>10</v>
      </c>
      <c r="B32" s="59" t="s">
        <v>114</v>
      </c>
      <c r="C32" s="21" t="s">
        <v>115</v>
      </c>
      <c r="D32" s="22" t="s">
        <v>116</v>
      </c>
      <c r="E32" s="15" t="s">
        <v>20</v>
      </c>
      <c r="F32" s="15">
        <v>10</v>
      </c>
      <c r="G32" s="60" t="s">
        <v>117</v>
      </c>
      <c r="H32" s="21" t="s">
        <v>118</v>
      </c>
    </row>
    <row r="33" ht="45" customHeight="1" spans="1:8">
      <c r="A33" s="49"/>
      <c r="B33" s="59"/>
      <c r="C33" s="21" t="s">
        <v>119</v>
      </c>
      <c r="D33" s="22" t="s">
        <v>120</v>
      </c>
      <c r="E33" s="15" t="s">
        <v>20</v>
      </c>
      <c r="F33" s="15">
        <v>2</v>
      </c>
      <c r="G33" s="60"/>
      <c r="H33" s="21"/>
    </row>
    <row r="34" ht="41" customHeight="1" spans="1:8">
      <c r="A34" s="49"/>
      <c r="B34" s="59"/>
      <c r="C34" s="21" t="s">
        <v>121</v>
      </c>
      <c r="D34" s="22" t="s">
        <v>122</v>
      </c>
      <c r="E34" s="15" t="s">
        <v>20</v>
      </c>
      <c r="F34" s="15">
        <v>1</v>
      </c>
      <c r="G34" s="60"/>
      <c r="H34" s="21"/>
    </row>
    <row r="35" ht="46" customHeight="1" spans="1:8">
      <c r="A35" s="49"/>
      <c r="B35" s="59"/>
      <c r="C35" s="21" t="s">
        <v>123</v>
      </c>
      <c r="D35" s="22" t="s">
        <v>124</v>
      </c>
      <c r="E35" s="15" t="s">
        <v>20</v>
      </c>
      <c r="F35" s="15">
        <v>7</v>
      </c>
      <c r="G35" s="60"/>
      <c r="H35" s="21"/>
    </row>
    <row r="36" ht="47" customHeight="1" spans="1:8">
      <c r="A36" s="49"/>
      <c r="B36" s="59"/>
      <c r="C36" s="21" t="s">
        <v>125</v>
      </c>
      <c r="D36" s="22" t="s">
        <v>126</v>
      </c>
      <c r="E36" s="15" t="s">
        <v>20</v>
      </c>
      <c r="F36" s="15">
        <v>1</v>
      </c>
      <c r="G36" s="60"/>
      <c r="H36" s="21"/>
    </row>
    <row r="37" ht="40" customHeight="1" spans="1:8">
      <c r="A37" s="49"/>
      <c r="B37" s="59"/>
      <c r="C37" s="21" t="s">
        <v>127</v>
      </c>
      <c r="D37" s="22" t="s">
        <v>128</v>
      </c>
      <c r="E37" s="15" t="s">
        <v>129</v>
      </c>
      <c r="F37" s="15" t="s">
        <v>111</v>
      </c>
      <c r="G37" s="60"/>
      <c r="H37" s="21"/>
    </row>
    <row r="38" ht="43" customHeight="1" spans="1:8">
      <c r="A38" s="61">
        <f>MAX($A$2:A37)+1</f>
        <v>11</v>
      </c>
      <c r="B38" s="62" t="s">
        <v>130</v>
      </c>
      <c r="C38" s="63" t="s">
        <v>131</v>
      </c>
      <c r="D38" s="64" t="s">
        <v>132</v>
      </c>
      <c r="E38" s="35" t="s">
        <v>133</v>
      </c>
      <c r="F38" s="65">
        <v>1</v>
      </c>
      <c r="G38" s="66" t="s">
        <v>134</v>
      </c>
      <c r="H38" s="67" t="s">
        <v>135</v>
      </c>
    </row>
    <row r="39" ht="75" customHeight="1" spans="1:8">
      <c r="A39" s="61"/>
      <c r="B39" s="68"/>
      <c r="C39" s="63" t="s">
        <v>136</v>
      </c>
      <c r="D39" s="64" t="s">
        <v>137</v>
      </c>
      <c r="E39" s="35">
        <v>8000</v>
      </c>
      <c r="F39" s="65">
        <v>1</v>
      </c>
      <c r="G39" s="69"/>
      <c r="H39" s="70"/>
    </row>
    <row r="40" ht="47" customHeight="1" spans="1:8">
      <c r="A40" s="61"/>
      <c r="B40" s="68"/>
      <c r="C40" s="63" t="s">
        <v>138</v>
      </c>
      <c r="D40" s="64" t="s">
        <v>139</v>
      </c>
      <c r="E40" s="35">
        <v>5000</v>
      </c>
      <c r="F40" s="65">
        <v>1</v>
      </c>
      <c r="G40" s="69"/>
      <c r="H40" s="70"/>
    </row>
    <row r="41" ht="58" customHeight="1" spans="1:8">
      <c r="A41" s="61"/>
      <c r="B41" s="71"/>
      <c r="C41" s="63" t="s">
        <v>140</v>
      </c>
      <c r="D41" s="64" t="s">
        <v>141</v>
      </c>
      <c r="E41" s="35">
        <v>8000</v>
      </c>
      <c r="F41" s="65">
        <v>1</v>
      </c>
      <c r="G41" s="72"/>
      <c r="H41" s="73"/>
    </row>
    <row r="42" ht="42" customHeight="1" spans="1:8">
      <c r="A42" s="61">
        <f>MAX($A$2:A41)+1</f>
        <v>12</v>
      </c>
      <c r="B42" s="20" t="s">
        <v>142</v>
      </c>
      <c r="C42" s="21" t="s">
        <v>143</v>
      </c>
      <c r="D42" s="22" t="s">
        <v>144</v>
      </c>
      <c r="E42" s="15" t="s">
        <v>145</v>
      </c>
      <c r="F42" s="15">
        <v>2</v>
      </c>
      <c r="G42" s="23" t="s">
        <v>146</v>
      </c>
      <c r="H42" s="24" t="s">
        <v>147</v>
      </c>
    </row>
    <row r="43" ht="57" customHeight="1" spans="1:8">
      <c r="A43" s="61"/>
      <c r="B43" s="25"/>
      <c r="C43" s="21" t="s">
        <v>148</v>
      </c>
      <c r="D43" s="22" t="s">
        <v>149</v>
      </c>
      <c r="E43" s="15" t="s">
        <v>150</v>
      </c>
      <c r="F43" s="15">
        <v>2</v>
      </c>
      <c r="G43" s="26"/>
      <c r="H43" s="27"/>
    </row>
    <row r="44" ht="57" customHeight="1" spans="1:8">
      <c r="A44" s="74">
        <f>MAX($A$2:A43)+1</f>
        <v>13</v>
      </c>
      <c r="B44" s="75" t="s">
        <v>151</v>
      </c>
      <c r="C44" s="54" t="s">
        <v>152</v>
      </c>
      <c r="D44" s="55" t="s">
        <v>153</v>
      </c>
      <c r="E44" s="54" t="s">
        <v>60</v>
      </c>
      <c r="F44" s="54">
        <v>3</v>
      </c>
      <c r="G44" s="56" t="s">
        <v>154</v>
      </c>
      <c r="H44" s="57" t="s">
        <v>155</v>
      </c>
    </row>
    <row r="45" ht="71" customHeight="1" spans="1:8">
      <c r="A45" s="76"/>
      <c r="B45" s="75"/>
      <c r="C45" s="21" t="s">
        <v>40</v>
      </c>
      <c r="D45" s="22" t="s">
        <v>156</v>
      </c>
      <c r="E45" s="15" t="s">
        <v>60</v>
      </c>
      <c r="F45" s="15">
        <v>1</v>
      </c>
      <c r="G45" s="56"/>
      <c r="H45" s="57"/>
    </row>
    <row r="46" ht="57" customHeight="1" spans="1:8">
      <c r="A46" s="76"/>
      <c r="B46" s="75"/>
      <c r="C46" s="21" t="s">
        <v>157</v>
      </c>
      <c r="D46" s="22" t="s">
        <v>158</v>
      </c>
      <c r="E46" s="15" t="s">
        <v>159</v>
      </c>
      <c r="F46" s="15">
        <v>1</v>
      </c>
      <c r="G46" s="56"/>
      <c r="H46" s="57"/>
    </row>
    <row r="47" ht="57" customHeight="1" spans="1:8">
      <c r="A47" s="76"/>
      <c r="B47" s="75"/>
      <c r="C47" s="21" t="s">
        <v>160</v>
      </c>
      <c r="D47" s="22" t="s">
        <v>161</v>
      </c>
      <c r="E47" s="15" t="s">
        <v>60</v>
      </c>
      <c r="F47" s="15">
        <v>3</v>
      </c>
      <c r="G47" s="56"/>
      <c r="H47" s="57"/>
    </row>
    <row r="48" ht="57" customHeight="1" spans="1:8">
      <c r="A48" s="76"/>
      <c r="B48" s="75"/>
      <c r="C48" s="21" t="s">
        <v>162</v>
      </c>
      <c r="D48" s="22" t="s">
        <v>163</v>
      </c>
      <c r="E48" s="15" t="s">
        <v>133</v>
      </c>
      <c r="F48" s="15">
        <v>2</v>
      </c>
      <c r="G48" s="56"/>
      <c r="H48" s="57"/>
    </row>
    <row r="49" ht="100" customHeight="1" spans="1:8">
      <c r="A49" s="77"/>
      <c r="B49" s="25"/>
      <c r="C49" s="54" t="s">
        <v>164</v>
      </c>
      <c r="D49" s="55" t="s">
        <v>165</v>
      </c>
      <c r="E49" s="54" t="s">
        <v>12</v>
      </c>
      <c r="F49" s="54">
        <v>1</v>
      </c>
      <c r="G49" s="78"/>
      <c r="H49" s="79"/>
    </row>
    <row r="50" ht="38" customHeight="1" spans="1:8">
      <c r="A50" s="74">
        <f>MAX($A$2:A48)+1</f>
        <v>14</v>
      </c>
      <c r="B50" s="20" t="s">
        <v>166</v>
      </c>
      <c r="C50" s="54" t="s">
        <v>167</v>
      </c>
      <c r="D50" s="55" t="s">
        <v>168</v>
      </c>
      <c r="E50" s="54" t="s">
        <v>169</v>
      </c>
      <c r="F50" s="54">
        <v>1</v>
      </c>
      <c r="G50" s="80" t="s">
        <v>170</v>
      </c>
      <c r="H50" s="81" t="s">
        <v>171</v>
      </c>
    </row>
    <row r="51" ht="60" customHeight="1" spans="1:8">
      <c r="A51" s="76"/>
      <c r="B51" s="75"/>
      <c r="C51" s="54" t="s">
        <v>172</v>
      </c>
      <c r="D51" s="55" t="s">
        <v>173</v>
      </c>
      <c r="E51" s="54" t="s">
        <v>174</v>
      </c>
      <c r="F51" s="54">
        <v>3</v>
      </c>
      <c r="G51" s="56"/>
      <c r="H51" s="57"/>
    </row>
    <row r="52" ht="62" customHeight="1" spans="1:8">
      <c r="A52" s="76"/>
      <c r="B52" s="75"/>
      <c r="C52" s="54" t="s">
        <v>172</v>
      </c>
      <c r="D52" s="55" t="s">
        <v>175</v>
      </c>
      <c r="E52" s="54" t="s">
        <v>174</v>
      </c>
      <c r="F52" s="54">
        <v>1</v>
      </c>
      <c r="G52" s="56"/>
      <c r="H52" s="57"/>
    </row>
    <row r="53" ht="57" customHeight="1" spans="1:8">
      <c r="A53" s="76"/>
      <c r="B53" s="75"/>
      <c r="C53" s="54" t="s">
        <v>176</v>
      </c>
      <c r="D53" s="55" t="s">
        <v>177</v>
      </c>
      <c r="E53" s="54" t="s">
        <v>174</v>
      </c>
      <c r="F53" s="54">
        <v>1</v>
      </c>
      <c r="G53" s="56"/>
      <c r="H53" s="57"/>
    </row>
    <row r="54" ht="57" customHeight="1" spans="1:8">
      <c r="A54" s="76"/>
      <c r="B54" s="75"/>
      <c r="C54" s="54" t="s">
        <v>172</v>
      </c>
      <c r="D54" s="55" t="s">
        <v>178</v>
      </c>
      <c r="E54" s="54" t="s">
        <v>174</v>
      </c>
      <c r="F54" s="54">
        <v>2</v>
      </c>
      <c r="G54" s="56"/>
      <c r="H54" s="57"/>
    </row>
    <row r="55" ht="76" customHeight="1" spans="1:8">
      <c r="A55" s="76"/>
      <c r="B55" s="75"/>
      <c r="C55" s="54" t="s">
        <v>179</v>
      </c>
      <c r="D55" s="55" t="s">
        <v>180</v>
      </c>
      <c r="E55" s="54" t="s">
        <v>50</v>
      </c>
      <c r="F55" s="54">
        <v>1</v>
      </c>
      <c r="G55" s="56"/>
      <c r="H55" s="57"/>
    </row>
    <row r="56" ht="57" customHeight="1" spans="1:8">
      <c r="A56" s="76"/>
      <c r="B56" s="75"/>
      <c r="C56" s="54" t="s">
        <v>140</v>
      </c>
      <c r="D56" s="55" t="s">
        <v>181</v>
      </c>
      <c r="E56" s="54" t="s">
        <v>182</v>
      </c>
      <c r="F56" s="54">
        <v>1</v>
      </c>
      <c r="G56" s="56"/>
      <c r="H56" s="57"/>
    </row>
    <row r="57" ht="74" customHeight="1" spans="1:8">
      <c r="A57" s="76"/>
      <c r="B57" s="75"/>
      <c r="C57" s="54" t="s">
        <v>183</v>
      </c>
      <c r="D57" s="55" t="s">
        <v>184</v>
      </c>
      <c r="E57" s="54" t="s">
        <v>50</v>
      </c>
      <c r="F57" s="54">
        <v>2</v>
      </c>
      <c r="G57" s="56"/>
      <c r="H57" s="57"/>
    </row>
    <row r="58" ht="57" customHeight="1" spans="1:8">
      <c r="A58" s="76"/>
      <c r="B58" s="75"/>
      <c r="C58" s="54" t="s">
        <v>185</v>
      </c>
      <c r="D58" s="55" t="s">
        <v>186</v>
      </c>
      <c r="E58" s="54" t="s">
        <v>169</v>
      </c>
      <c r="F58" s="54">
        <v>1</v>
      </c>
      <c r="G58" s="56"/>
      <c r="H58" s="57"/>
    </row>
    <row r="59" ht="55" customHeight="1" spans="1:8">
      <c r="A59" s="76"/>
      <c r="B59" s="75"/>
      <c r="C59" s="54" t="s">
        <v>187</v>
      </c>
      <c r="D59" s="55" t="s">
        <v>188</v>
      </c>
      <c r="E59" s="54" t="s">
        <v>169</v>
      </c>
      <c r="F59" s="54">
        <v>2</v>
      </c>
      <c r="G59" s="56"/>
      <c r="H59" s="57"/>
    </row>
    <row r="60" ht="55" customHeight="1" spans="1:8">
      <c r="A60" s="76"/>
      <c r="B60" s="75"/>
      <c r="C60" s="54" t="s">
        <v>189</v>
      </c>
      <c r="D60" s="55" t="s">
        <v>190</v>
      </c>
      <c r="E60" s="54" t="s">
        <v>169</v>
      </c>
      <c r="F60" s="54">
        <v>1</v>
      </c>
      <c r="G60" s="56"/>
      <c r="H60" s="57"/>
    </row>
    <row r="61" ht="60" customHeight="1" spans="1:8">
      <c r="A61" s="76"/>
      <c r="B61" s="75"/>
      <c r="C61" s="54" t="s">
        <v>191</v>
      </c>
      <c r="D61" s="55" t="s">
        <v>192</v>
      </c>
      <c r="E61" s="54" t="s">
        <v>193</v>
      </c>
      <c r="F61" s="54">
        <v>1</v>
      </c>
      <c r="G61" s="56"/>
      <c r="H61" s="57"/>
    </row>
    <row r="62" ht="55" customHeight="1" spans="1:8">
      <c r="A62" s="76"/>
      <c r="B62" s="75"/>
      <c r="C62" s="54" t="s">
        <v>194</v>
      </c>
      <c r="D62" s="55" t="s">
        <v>195</v>
      </c>
      <c r="E62" s="54" t="s">
        <v>196</v>
      </c>
      <c r="F62" s="54">
        <v>1</v>
      </c>
      <c r="G62" s="56"/>
      <c r="H62" s="57"/>
    </row>
    <row r="63" ht="55" customHeight="1" spans="1:8">
      <c r="A63" s="76"/>
      <c r="B63" s="75"/>
      <c r="C63" s="54" t="s">
        <v>197</v>
      </c>
      <c r="D63" s="55" t="s">
        <v>198</v>
      </c>
      <c r="E63" s="54" t="s">
        <v>169</v>
      </c>
      <c r="F63" s="54">
        <v>1</v>
      </c>
      <c r="G63" s="56"/>
      <c r="H63" s="57"/>
    </row>
    <row r="64" ht="47" customHeight="1" spans="1:8">
      <c r="A64" s="61">
        <f>MAX($A$2:A53)+1</f>
        <v>15</v>
      </c>
      <c r="B64" s="20" t="s">
        <v>199</v>
      </c>
      <c r="C64" s="54" t="s">
        <v>200</v>
      </c>
      <c r="D64" s="55" t="s">
        <v>201</v>
      </c>
      <c r="E64" s="54" t="s">
        <v>202</v>
      </c>
      <c r="F64" s="54">
        <v>1</v>
      </c>
      <c r="G64" s="82" t="s">
        <v>203</v>
      </c>
      <c r="H64" s="83" t="s">
        <v>204</v>
      </c>
    </row>
    <row r="65" ht="60" customHeight="1" spans="1:8">
      <c r="A65" s="61"/>
      <c r="B65" s="75"/>
      <c r="C65" s="54" t="s">
        <v>205</v>
      </c>
      <c r="D65" s="55" t="s">
        <v>206</v>
      </c>
      <c r="E65" s="54" t="s">
        <v>133</v>
      </c>
      <c r="F65" s="54">
        <v>1</v>
      </c>
      <c r="G65" s="85"/>
      <c r="H65" s="86"/>
    </row>
    <row r="66" ht="36" customHeight="1" spans="1:8">
      <c r="A66" s="61">
        <f>MAX($A$2:A64)+1</f>
        <v>16</v>
      </c>
      <c r="B66" s="59" t="s">
        <v>207</v>
      </c>
      <c r="C66" s="54" t="s">
        <v>10</v>
      </c>
      <c r="D66" s="55" t="s">
        <v>208</v>
      </c>
      <c r="E66" s="54" t="s">
        <v>209</v>
      </c>
      <c r="F66" s="54">
        <v>100</v>
      </c>
      <c r="G66" s="87" t="s">
        <v>210</v>
      </c>
      <c r="H66" s="54" t="s">
        <v>211</v>
      </c>
    </row>
    <row r="67" ht="38" customHeight="1" spans="1:8">
      <c r="A67" s="61"/>
      <c r="B67" s="59"/>
      <c r="C67" s="54" t="s">
        <v>212</v>
      </c>
      <c r="D67" s="55" t="s">
        <v>213</v>
      </c>
      <c r="E67" s="54" t="s">
        <v>37</v>
      </c>
      <c r="F67" s="54">
        <v>50</v>
      </c>
      <c r="G67" s="87"/>
      <c r="H67" s="54"/>
    </row>
    <row r="68" ht="43" customHeight="1" spans="1:8">
      <c r="A68" s="61"/>
      <c r="B68" s="59"/>
      <c r="C68" s="54" t="s">
        <v>214</v>
      </c>
      <c r="D68" s="55" t="s">
        <v>215</v>
      </c>
      <c r="E68" s="54" t="s">
        <v>216</v>
      </c>
      <c r="F68" s="54">
        <v>5</v>
      </c>
      <c r="G68" s="87"/>
      <c r="H68" s="54"/>
    </row>
    <row r="69" ht="43" customHeight="1" spans="1:8">
      <c r="A69" s="61"/>
      <c r="B69" s="59"/>
      <c r="C69" s="54" t="s">
        <v>217</v>
      </c>
      <c r="D69" s="55" t="s">
        <v>218</v>
      </c>
      <c r="E69" s="54" t="s">
        <v>219</v>
      </c>
      <c r="F69" s="54">
        <v>1</v>
      </c>
      <c r="G69" s="87"/>
      <c r="H69" s="54"/>
    </row>
    <row r="70" ht="43" customHeight="1" spans="1:8">
      <c r="A70" s="61"/>
      <c r="B70" s="59"/>
      <c r="C70" s="54" t="s">
        <v>220</v>
      </c>
      <c r="D70" s="55" t="s">
        <v>221</v>
      </c>
      <c r="E70" s="54" t="s">
        <v>222</v>
      </c>
      <c r="F70" s="54">
        <v>2</v>
      </c>
      <c r="G70" s="87"/>
      <c r="H70" s="54"/>
    </row>
    <row r="71" ht="81" customHeight="1" spans="1:8">
      <c r="A71" s="61"/>
      <c r="B71" s="59"/>
      <c r="C71" s="54" t="s">
        <v>223</v>
      </c>
      <c r="D71" s="55" t="s">
        <v>224</v>
      </c>
      <c r="E71" s="54" t="s">
        <v>225</v>
      </c>
      <c r="F71" s="54">
        <v>1</v>
      </c>
      <c r="G71" s="87"/>
      <c r="H71" s="54"/>
    </row>
    <row r="72" ht="56" customHeight="1" spans="1:8">
      <c r="A72" s="61"/>
      <c r="B72" s="59"/>
      <c r="C72" s="54" t="s">
        <v>160</v>
      </c>
      <c r="D72" s="55" t="s">
        <v>226</v>
      </c>
      <c r="E72" s="54" t="s">
        <v>202</v>
      </c>
      <c r="F72" s="54">
        <v>3</v>
      </c>
      <c r="G72" s="87"/>
      <c r="H72" s="54"/>
    </row>
    <row r="73" ht="99" customHeight="1" spans="1:8">
      <c r="A73" s="61"/>
      <c r="B73" s="59"/>
      <c r="C73" s="54" t="s">
        <v>18</v>
      </c>
      <c r="D73" s="55" t="s">
        <v>227</v>
      </c>
      <c r="E73" s="54" t="s">
        <v>225</v>
      </c>
      <c r="F73" s="54">
        <v>1</v>
      </c>
      <c r="G73" s="87"/>
      <c r="H73" s="54"/>
    </row>
    <row r="74" ht="73" customHeight="1" spans="1:8">
      <c r="A74" s="88">
        <f>MAX($A$2:A73)+1</f>
        <v>17</v>
      </c>
      <c r="B74" s="59" t="s">
        <v>228</v>
      </c>
      <c r="C74" s="21" t="s">
        <v>229</v>
      </c>
      <c r="D74" s="22" t="s">
        <v>230</v>
      </c>
      <c r="E74" s="89" t="s">
        <v>20</v>
      </c>
      <c r="F74" s="89">
        <v>2</v>
      </c>
      <c r="G74" s="23" t="s">
        <v>231</v>
      </c>
      <c r="H74" s="24" t="s">
        <v>232</v>
      </c>
    </row>
    <row r="75" ht="48" customHeight="1" spans="1:8">
      <c r="A75" s="49">
        <f>MAX($A$2:A74)+1</f>
        <v>18</v>
      </c>
      <c r="B75" s="59" t="s">
        <v>233</v>
      </c>
      <c r="C75" s="21" t="s">
        <v>10</v>
      </c>
      <c r="D75" s="22" t="s">
        <v>234</v>
      </c>
      <c r="E75" s="15" t="s">
        <v>235</v>
      </c>
      <c r="F75" s="15">
        <v>3</v>
      </c>
      <c r="G75" s="60" t="s">
        <v>236</v>
      </c>
      <c r="H75" s="21" t="s">
        <v>237</v>
      </c>
    </row>
    <row r="76" customFormat="1" ht="48" customHeight="1" spans="1:8">
      <c r="A76" s="90">
        <f>MAX($A$2:A75)+1</f>
        <v>19</v>
      </c>
      <c r="B76" s="20" t="s">
        <v>238</v>
      </c>
      <c r="C76" s="21" t="s">
        <v>239</v>
      </c>
      <c r="D76" s="22" t="s">
        <v>240</v>
      </c>
      <c r="E76" s="15" t="s">
        <v>12</v>
      </c>
      <c r="F76" s="60">
        <v>1</v>
      </c>
      <c r="G76" s="24" t="s">
        <v>241</v>
      </c>
      <c r="H76" s="67" t="s">
        <v>242</v>
      </c>
    </row>
    <row r="77" customFormat="1" ht="48" customHeight="1" spans="1:8">
      <c r="A77" s="91"/>
      <c r="B77" s="25"/>
      <c r="C77" s="21" t="s">
        <v>243</v>
      </c>
      <c r="D77" s="22" t="s">
        <v>244</v>
      </c>
      <c r="E77" s="15">
        <v>3300</v>
      </c>
      <c r="F77" s="60">
        <v>1</v>
      </c>
      <c r="G77" s="27"/>
      <c r="H77" s="73"/>
    </row>
    <row r="78" customFormat="1" ht="58" customHeight="1" spans="1:9">
      <c r="A78" s="61">
        <f>MAX($A$2:A76)+1</f>
        <v>20</v>
      </c>
      <c r="B78" s="62" t="s">
        <v>245</v>
      </c>
      <c r="C78" s="63" t="s">
        <v>246</v>
      </c>
      <c r="D78" s="64" t="s">
        <v>247</v>
      </c>
      <c r="E78" s="35" t="s">
        <v>248</v>
      </c>
      <c r="F78" s="65">
        <v>3</v>
      </c>
      <c r="G78" s="66" t="s">
        <v>249</v>
      </c>
      <c r="H78" s="67" t="s">
        <v>250</v>
      </c>
      <c r="I78" s="8"/>
    </row>
    <row r="79" customFormat="1" ht="60" customHeight="1" spans="1:9">
      <c r="A79" s="61"/>
      <c r="B79" s="68"/>
      <c r="C79" s="63" t="s">
        <v>251</v>
      </c>
      <c r="D79" s="64" t="s">
        <v>252</v>
      </c>
      <c r="E79" s="35" t="s">
        <v>253</v>
      </c>
      <c r="F79" s="65">
        <v>20</v>
      </c>
      <c r="G79" s="69"/>
      <c r="H79" s="70"/>
      <c r="I79" s="8"/>
    </row>
    <row r="80" customFormat="1" ht="72" customHeight="1" spans="1:9">
      <c r="A80" s="61"/>
      <c r="B80" s="68"/>
      <c r="C80" s="63" t="s">
        <v>131</v>
      </c>
      <c r="D80" s="64" t="s">
        <v>254</v>
      </c>
      <c r="E80" s="35" t="s">
        <v>222</v>
      </c>
      <c r="F80" s="65">
        <v>2</v>
      </c>
      <c r="G80" s="69"/>
      <c r="H80" s="70"/>
      <c r="I80" s="8"/>
    </row>
    <row r="81" customFormat="1" ht="69" customHeight="1" spans="1:9">
      <c r="A81" s="61"/>
      <c r="B81" s="68"/>
      <c r="C81" s="63" t="s">
        <v>255</v>
      </c>
      <c r="D81" s="64" t="s">
        <v>256</v>
      </c>
      <c r="E81" s="35" t="s">
        <v>257</v>
      </c>
      <c r="F81" s="65">
        <v>1</v>
      </c>
      <c r="G81" s="69"/>
      <c r="H81" s="70"/>
      <c r="I81" s="8"/>
    </row>
    <row r="82" customFormat="1" ht="67" customHeight="1" spans="1:9">
      <c r="A82" s="61"/>
      <c r="B82" s="71"/>
      <c r="C82" s="63" t="s">
        <v>258</v>
      </c>
      <c r="D82" s="64" t="s">
        <v>259</v>
      </c>
      <c r="E82" s="35" t="s">
        <v>257</v>
      </c>
      <c r="F82" s="65">
        <v>1</v>
      </c>
      <c r="G82" s="72"/>
      <c r="H82" s="73"/>
      <c r="I82" s="8"/>
    </row>
    <row r="83" customFormat="1" ht="32" customHeight="1" spans="1:9">
      <c r="A83" s="61">
        <f>MAX($A$2:A80)+1</f>
        <v>21</v>
      </c>
      <c r="B83" s="59" t="s">
        <v>260</v>
      </c>
      <c r="C83" s="54" t="s">
        <v>261</v>
      </c>
      <c r="D83" s="55" t="s">
        <v>262</v>
      </c>
      <c r="E83" s="54">
        <v>2000</v>
      </c>
      <c r="F83" s="54">
        <v>5</v>
      </c>
      <c r="G83" s="87" t="s">
        <v>263</v>
      </c>
      <c r="H83" s="81" t="s">
        <v>264</v>
      </c>
      <c r="I83" s="8"/>
    </row>
    <row r="84" customFormat="1" ht="32" customHeight="1" spans="1:9">
      <c r="A84" s="61"/>
      <c r="B84" s="59"/>
      <c r="C84" s="54" t="s">
        <v>265</v>
      </c>
      <c r="D84" s="55" t="s">
        <v>262</v>
      </c>
      <c r="E84" s="54" t="s">
        <v>20</v>
      </c>
      <c r="F84" s="54">
        <v>5</v>
      </c>
      <c r="G84" s="87"/>
      <c r="H84" s="79"/>
      <c r="I84" s="8"/>
    </row>
    <row r="85" customFormat="1" ht="30" customHeight="1" spans="1:9">
      <c r="A85" s="61"/>
      <c r="B85" s="59"/>
      <c r="C85" s="54" t="s">
        <v>266</v>
      </c>
      <c r="D85" s="55" t="s">
        <v>267</v>
      </c>
      <c r="E85" s="54" t="s">
        <v>20</v>
      </c>
      <c r="F85" s="54">
        <v>5</v>
      </c>
      <c r="G85" s="87"/>
      <c r="H85" s="54" t="s">
        <v>268</v>
      </c>
      <c r="I85" s="8"/>
    </row>
    <row r="86" ht="62" customHeight="1" spans="1:8">
      <c r="A86" s="35">
        <v>22</v>
      </c>
      <c r="B86" s="59" t="s">
        <v>269</v>
      </c>
      <c r="C86" s="54" t="s">
        <v>270</v>
      </c>
      <c r="D86" s="55" t="s">
        <v>271</v>
      </c>
      <c r="E86" s="54" t="s">
        <v>272</v>
      </c>
      <c r="F86" s="54">
        <v>12</v>
      </c>
      <c r="G86" s="92" t="s">
        <v>273</v>
      </c>
      <c r="H86" s="35" t="s">
        <v>274</v>
      </c>
    </row>
    <row r="87" customFormat="1" ht="51" customHeight="1" spans="1:9">
      <c r="A87" s="93">
        <v>23</v>
      </c>
      <c r="B87" s="20" t="s">
        <v>275</v>
      </c>
      <c r="C87" s="54" t="s">
        <v>10</v>
      </c>
      <c r="D87" s="55" t="s">
        <v>276</v>
      </c>
      <c r="E87" s="54" t="s">
        <v>235</v>
      </c>
      <c r="F87" s="54">
        <v>30</v>
      </c>
      <c r="G87" s="94" t="s">
        <v>277</v>
      </c>
      <c r="H87" s="93" t="s">
        <v>278</v>
      </c>
      <c r="I87" s="8"/>
    </row>
    <row r="88" customFormat="1" ht="39" customHeight="1" spans="1:9">
      <c r="A88" s="95"/>
      <c r="B88" s="75"/>
      <c r="C88" s="54" t="s">
        <v>279</v>
      </c>
      <c r="D88" s="55" t="s">
        <v>280</v>
      </c>
      <c r="E88" s="54" t="s">
        <v>281</v>
      </c>
      <c r="F88" s="54">
        <v>1</v>
      </c>
      <c r="G88" s="92" t="s">
        <v>282</v>
      </c>
      <c r="H88" s="95"/>
      <c r="I88" s="8"/>
    </row>
    <row r="89" customFormat="1" ht="43" customHeight="1" spans="1:9">
      <c r="A89" s="95"/>
      <c r="B89" s="75"/>
      <c r="C89" s="54" t="s">
        <v>283</v>
      </c>
      <c r="D89" s="55" t="s">
        <v>284</v>
      </c>
      <c r="E89" s="54" t="s">
        <v>133</v>
      </c>
      <c r="F89" s="54" t="s">
        <v>285</v>
      </c>
      <c r="G89" s="92"/>
      <c r="H89" s="95"/>
      <c r="I89" s="8"/>
    </row>
    <row r="90" customFormat="1" ht="42" customHeight="1" spans="1:9">
      <c r="A90" s="95"/>
      <c r="B90" s="75"/>
      <c r="C90" s="54" t="s">
        <v>286</v>
      </c>
      <c r="D90" s="55" t="s">
        <v>287</v>
      </c>
      <c r="E90" s="54" t="s">
        <v>159</v>
      </c>
      <c r="F90" s="54">
        <v>2</v>
      </c>
      <c r="G90" s="92"/>
      <c r="H90" s="95"/>
      <c r="I90" s="8"/>
    </row>
    <row r="91" customFormat="1" ht="49" customHeight="1" spans="1:9">
      <c r="A91" s="95"/>
      <c r="B91" s="75"/>
      <c r="C91" s="54" t="s">
        <v>21</v>
      </c>
      <c r="D91" s="55" t="s">
        <v>288</v>
      </c>
      <c r="E91" s="54" t="s">
        <v>289</v>
      </c>
      <c r="F91" s="54">
        <v>2</v>
      </c>
      <c r="G91" s="92"/>
      <c r="H91" s="95"/>
      <c r="I91" s="8"/>
    </row>
    <row r="92" customFormat="1" ht="63" customHeight="1" spans="1:9">
      <c r="A92" s="96"/>
      <c r="B92" s="25"/>
      <c r="C92" s="54" t="s">
        <v>290</v>
      </c>
      <c r="D92" s="55" t="s">
        <v>291</v>
      </c>
      <c r="E92" s="54" t="s">
        <v>292</v>
      </c>
      <c r="F92" s="54">
        <v>1</v>
      </c>
      <c r="G92" s="92"/>
      <c r="H92" s="96"/>
      <c r="I92" s="8"/>
    </row>
    <row r="93" customFormat="1" ht="60" customHeight="1" spans="1:9">
      <c r="A93" s="88">
        <v>24</v>
      </c>
      <c r="B93" s="59" t="s">
        <v>293</v>
      </c>
      <c r="C93" s="21" t="s">
        <v>294</v>
      </c>
      <c r="D93" s="22" t="s">
        <v>295</v>
      </c>
      <c r="E93" s="89" t="s">
        <v>296</v>
      </c>
      <c r="F93" s="89">
        <v>5</v>
      </c>
      <c r="G93" s="23" t="s">
        <v>297</v>
      </c>
      <c r="H93" s="24" t="s">
        <v>298</v>
      </c>
      <c r="I93" s="8"/>
    </row>
    <row r="94" customFormat="1" ht="43" customHeight="1" spans="1:9">
      <c r="A94" s="88"/>
      <c r="B94" s="59"/>
      <c r="C94" s="21" t="s">
        <v>299</v>
      </c>
      <c r="D94" s="22" t="s">
        <v>300</v>
      </c>
      <c r="E94" s="89" t="s">
        <v>301</v>
      </c>
      <c r="F94" s="89">
        <v>1</v>
      </c>
      <c r="G94" s="26"/>
      <c r="H94" s="27"/>
      <c r="I94" s="8"/>
    </row>
    <row r="95" customFormat="1" ht="33" customHeight="1" spans="1:9">
      <c r="A95" s="93">
        <v>25</v>
      </c>
      <c r="B95" s="20" t="s">
        <v>302</v>
      </c>
      <c r="C95" s="54" t="s">
        <v>303</v>
      </c>
      <c r="D95" s="55" t="s">
        <v>304</v>
      </c>
      <c r="E95" s="54" t="s">
        <v>20</v>
      </c>
      <c r="F95" s="54">
        <v>1</v>
      </c>
      <c r="G95" s="97" t="s">
        <v>305</v>
      </c>
      <c r="H95" s="93" t="s">
        <v>306</v>
      </c>
      <c r="I95" s="8"/>
    </row>
    <row r="96" customFormat="1" ht="33" customHeight="1" spans="1:9">
      <c r="A96" s="95"/>
      <c r="B96" s="75"/>
      <c r="C96" s="54" t="s">
        <v>35</v>
      </c>
      <c r="D96" s="55" t="s">
        <v>307</v>
      </c>
      <c r="E96" s="54" t="s">
        <v>257</v>
      </c>
      <c r="F96" s="54">
        <v>85</v>
      </c>
      <c r="G96" s="98"/>
      <c r="H96" s="95"/>
      <c r="I96" s="8"/>
    </row>
    <row r="97" customFormat="1" ht="33" customHeight="1" spans="1:9">
      <c r="A97" s="95"/>
      <c r="B97" s="75"/>
      <c r="C97" s="54" t="s">
        <v>308</v>
      </c>
      <c r="D97" s="55" t="s">
        <v>309</v>
      </c>
      <c r="E97" s="54" t="s">
        <v>310</v>
      </c>
      <c r="F97" s="54">
        <v>42</v>
      </c>
      <c r="G97" s="98"/>
      <c r="H97" s="95"/>
      <c r="I97" s="8"/>
    </row>
    <row r="98" customFormat="1" ht="33" customHeight="1" spans="1:9">
      <c r="A98" s="95"/>
      <c r="B98" s="75"/>
      <c r="C98" s="54" t="s">
        <v>214</v>
      </c>
      <c r="D98" s="55" t="s">
        <v>311</v>
      </c>
      <c r="E98" s="54" t="s">
        <v>37</v>
      </c>
      <c r="F98" s="54">
        <v>5</v>
      </c>
      <c r="G98" s="98"/>
      <c r="H98" s="95"/>
      <c r="I98" s="8"/>
    </row>
    <row r="99" customFormat="1" ht="33" customHeight="1" spans="1:9">
      <c r="A99" s="95"/>
      <c r="B99" s="75"/>
      <c r="C99" s="54" t="s">
        <v>312</v>
      </c>
      <c r="D99" s="55" t="s">
        <v>313</v>
      </c>
      <c r="E99" s="54" t="s">
        <v>310</v>
      </c>
      <c r="F99" s="54">
        <v>6</v>
      </c>
      <c r="G99" s="98"/>
      <c r="H99" s="95"/>
      <c r="I99" s="8"/>
    </row>
    <row r="100" customFormat="1" ht="33" customHeight="1" spans="1:9">
      <c r="A100" s="95"/>
      <c r="B100" s="75"/>
      <c r="C100" s="54" t="s">
        <v>314</v>
      </c>
      <c r="D100" s="55" t="s">
        <v>315</v>
      </c>
      <c r="E100" s="54" t="s">
        <v>310</v>
      </c>
      <c r="F100" s="54">
        <f>4+3</f>
        <v>7</v>
      </c>
      <c r="G100" s="98"/>
      <c r="H100" s="95"/>
      <c r="I100" s="8"/>
    </row>
    <row r="101" customFormat="1" ht="33" customHeight="1" spans="1:9">
      <c r="A101" s="95"/>
      <c r="B101" s="75"/>
      <c r="C101" s="54" t="s">
        <v>152</v>
      </c>
      <c r="D101" s="55" t="s">
        <v>316</v>
      </c>
      <c r="E101" s="54" t="s">
        <v>317</v>
      </c>
      <c r="F101" s="54">
        <v>1</v>
      </c>
      <c r="G101" s="98"/>
      <c r="H101" s="95"/>
      <c r="I101" s="8"/>
    </row>
    <row r="102" customFormat="1" ht="33" customHeight="1" spans="1:9">
      <c r="A102" s="95"/>
      <c r="B102" s="75"/>
      <c r="C102" s="54" t="s">
        <v>318</v>
      </c>
      <c r="D102" s="55" t="s">
        <v>319</v>
      </c>
      <c r="E102" s="54" t="s">
        <v>12</v>
      </c>
      <c r="F102" s="54">
        <v>10</v>
      </c>
      <c r="G102" s="98"/>
      <c r="H102" s="95"/>
      <c r="I102" s="8"/>
    </row>
    <row r="103" customFormat="1" ht="33" customHeight="1" spans="1:9">
      <c r="A103" s="95"/>
      <c r="B103" s="75"/>
      <c r="C103" s="54" t="s">
        <v>320</v>
      </c>
      <c r="D103" s="55" t="s">
        <v>321</v>
      </c>
      <c r="E103" s="54" t="s">
        <v>322</v>
      </c>
      <c r="F103" s="54">
        <v>2</v>
      </c>
      <c r="G103" s="98"/>
      <c r="H103" s="95"/>
      <c r="I103" s="8"/>
    </row>
    <row r="104" customFormat="1" ht="33" customHeight="1" spans="1:9">
      <c r="A104" s="95"/>
      <c r="B104" s="75"/>
      <c r="C104" s="54" t="s">
        <v>212</v>
      </c>
      <c r="D104" s="55" t="s">
        <v>323</v>
      </c>
      <c r="E104" s="54" t="s">
        <v>324</v>
      </c>
      <c r="F104" s="54">
        <v>10</v>
      </c>
      <c r="G104" s="98"/>
      <c r="H104" s="95"/>
      <c r="I104" s="8"/>
    </row>
    <row r="105" customFormat="1" ht="44" customHeight="1" spans="1:9">
      <c r="A105" s="95"/>
      <c r="B105" s="75"/>
      <c r="C105" s="54" t="s">
        <v>325</v>
      </c>
      <c r="D105" s="55" t="s">
        <v>326</v>
      </c>
      <c r="E105" s="54" t="s">
        <v>20</v>
      </c>
      <c r="F105" s="54">
        <v>1</v>
      </c>
      <c r="G105" s="98"/>
      <c r="H105" s="95"/>
      <c r="I105" s="8"/>
    </row>
    <row r="106" customFormat="1" ht="82" customHeight="1" spans="1:9">
      <c r="A106" s="95"/>
      <c r="B106" s="75"/>
      <c r="C106" s="54" t="s">
        <v>327</v>
      </c>
      <c r="D106" s="55" t="s">
        <v>328</v>
      </c>
      <c r="E106" s="54" t="s">
        <v>20</v>
      </c>
      <c r="F106" s="54">
        <v>1</v>
      </c>
      <c r="G106" s="98"/>
      <c r="H106" s="95"/>
      <c r="I106" s="8"/>
    </row>
    <row r="107" customFormat="1" ht="104" customHeight="1" spans="1:9">
      <c r="A107" s="96"/>
      <c r="B107" s="25"/>
      <c r="C107" s="54" t="s">
        <v>329</v>
      </c>
      <c r="D107" s="55" t="s">
        <v>330</v>
      </c>
      <c r="E107" s="54" t="s">
        <v>20</v>
      </c>
      <c r="F107" s="54">
        <v>1</v>
      </c>
      <c r="G107" s="99"/>
      <c r="H107" s="96"/>
      <c r="I107" s="8"/>
    </row>
    <row r="108" customFormat="1" ht="45" customHeight="1" spans="1:9">
      <c r="A108" s="61">
        <v>26</v>
      </c>
      <c r="B108" s="59" t="s">
        <v>331</v>
      </c>
      <c r="C108" s="54" t="s">
        <v>332</v>
      </c>
      <c r="D108" s="55" t="s">
        <v>333</v>
      </c>
      <c r="E108" s="54" t="s">
        <v>33</v>
      </c>
      <c r="F108" s="54">
        <v>3</v>
      </c>
      <c r="G108" s="87" t="s">
        <v>334</v>
      </c>
      <c r="H108" s="54" t="s">
        <v>335</v>
      </c>
      <c r="I108" s="8"/>
    </row>
    <row r="109" customFormat="1" ht="45" customHeight="1" spans="1:9">
      <c r="A109" s="61"/>
      <c r="B109" s="59"/>
      <c r="C109" s="54" t="s">
        <v>336</v>
      </c>
      <c r="D109" s="55" t="s">
        <v>337</v>
      </c>
      <c r="E109" s="54" t="s">
        <v>33</v>
      </c>
      <c r="F109" s="54">
        <v>2</v>
      </c>
      <c r="G109" s="87"/>
      <c r="H109" s="54"/>
      <c r="I109" s="8"/>
    </row>
    <row r="110" customFormat="1" ht="45" customHeight="1" spans="1:9">
      <c r="A110" s="61"/>
      <c r="B110" s="59"/>
      <c r="C110" s="54" t="s">
        <v>338</v>
      </c>
      <c r="D110" s="55" t="s">
        <v>339</v>
      </c>
      <c r="E110" s="54" t="s">
        <v>340</v>
      </c>
      <c r="F110" s="54">
        <v>10</v>
      </c>
      <c r="G110" s="87"/>
      <c r="H110" s="54"/>
      <c r="I110" s="8"/>
    </row>
    <row r="111" customFormat="1" ht="45" customHeight="1" spans="1:9">
      <c r="A111" s="61"/>
      <c r="B111" s="59"/>
      <c r="C111" s="54" t="s">
        <v>341</v>
      </c>
      <c r="D111" s="55" t="s">
        <v>342</v>
      </c>
      <c r="E111" s="54" t="s">
        <v>202</v>
      </c>
      <c r="F111" s="54">
        <v>2</v>
      </c>
      <c r="G111" s="87"/>
      <c r="H111" s="54"/>
      <c r="I111" s="8"/>
    </row>
    <row r="112" ht="64" customHeight="1" spans="1:8">
      <c r="A112" s="93">
        <v>27</v>
      </c>
      <c r="B112" s="20" t="s">
        <v>343</v>
      </c>
      <c r="C112" s="54" t="s">
        <v>344</v>
      </c>
      <c r="D112" s="55" t="s">
        <v>345</v>
      </c>
      <c r="E112" s="54" t="s">
        <v>12</v>
      </c>
      <c r="F112" s="54">
        <v>1</v>
      </c>
      <c r="G112" s="97" t="s">
        <v>346</v>
      </c>
      <c r="H112" s="93" t="s">
        <v>347</v>
      </c>
    </row>
    <row r="113" ht="51" customHeight="1" spans="1:8">
      <c r="A113" s="95"/>
      <c r="B113" s="75"/>
      <c r="C113" s="54" t="s">
        <v>348</v>
      </c>
      <c r="D113" s="55" t="s">
        <v>349</v>
      </c>
      <c r="E113" s="54" t="s">
        <v>350</v>
      </c>
      <c r="F113" s="54">
        <v>1</v>
      </c>
      <c r="G113" s="98"/>
      <c r="H113" s="95"/>
    </row>
    <row r="114" ht="50" customHeight="1" spans="1:8">
      <c r="A114" s="95"/>
      <c r="B114" s="75"/>
      <c r="C114" s="54" t="s">
        <v>351</v>
      </c>
      <c r="D114" s="55" t="s">
        <v>352</v>
      </c>
      <c r="E114" s="54" t="s">
        <v>317</v>
      </c>
      <c r="F114" s="54">
        <v>1</v>
      </c>
      <c r="G114" s="98"/>
      <c r="H114" s="95"/>
    </row>
    <row r="115" ht="55" customHeight="1" spans="1:8">
      <c r="A115" s="95"/>
      <c r="B115" s="75"/>
      <c r="C115" s="54" t="s">
        <v>353</v>
      </c>
      <c r="D115" s="55" t="s">
        <v>354</v>
      </c>
      <c r="E115" s="54" t="s">
        <v>202</v>
      </c>
      <c r="F115" s="54">
        <v>1</v>
      </c>
      <c r="G115" s="98"/>
      <c r="H115" s="95"/>
    </row>
    <row r="116" ht="38" customHeight="1" spans="1:8">
      <c r="A116" s="95"/>
      <c r="B116" s="75"/>
      <c r="C116" s="54" t="s">
        <v>355</v>
      </c>
      <c r="D116" s="55" t="s">
        <v>356</v>
      </c>
      <c r="E116" s="54" t="s">
        <v>222</v>
      </c>
      <c r="F116" s="54">
        <v>1</v>
      </c>
      <c r="G116" s="98"/>
      <c r="H116" s="95"/>
    </row>
    <row r="117" ht="40" customHeight="1" spans="1:8">
      <c r="A117" s="95"/>
      <c r="B117" s="75"/>
      <c r="C117" s="54" t="s">
        <v>357</v>
      </c>
      <c r="D117" s="55" t="s">
        <v>358</v>
      </c>
      <c r="E117" s="54" t="s">
        <v>359</v>
      </c>
      <c r="F117" s="54">
        <v>1</v>
      </c>
      <c r="G117" s="98"/>
      <c r="H117" s="95"/>
    </row>
    <row r="118" ht="34" customHeight="1" spans="1:8">
      <c r="A118" s="95"/>
      <c r="B118" s="75"/>
      <c r="C118" s="54" t="s">
        <v>360</v>
      </c>
      <c r="D118" s="55" t="s">
        <v>361</v>
      </c>
      <c r="E118" s="54" t="s">
        <v>28</v>
      </c>
      <c r="F118" s="54">
        <v>1</v>
      </c>
      <c r="G118" s="98"/>
      <c r="H118" s="95"/>
    </row>
    <row r="119" ht="48" customHeight="1" spans="1:8">
      <c r="A119" s="95"/>
      <c r="B119" s="75"/>
      <c r="C119" s="54" t="s">
        <v>362</v>
      </c>
      <c r="D119" s="55" t="s">
        <v>363</v>
      </c>
      <c r="E119" s="54" t="s">
        <v>28</v>
      </c>
      <c r="F119" s="54">
        <v>2</v>
      </c>
      <c r="G119" s="98"/>
      <c r="H119" s="95"/>
    </row>
    <row r="120" ht="40" customHeight="1" spans="1:8">
      <c r="A120" s="96"/>
      <c r="B120" s="25"/>
      <c r="C120" s="54" t="s">
        <v>364</v>
      </c>
      <c r="D120" s="55" t="s">
        <v>365</v>
      </c>
      <c r="E120" s="54" t="s">
        <v>28</v>
      </c>
      <c r="F120" s="54">
        <v>2</v>
      </c>
      <c r="G120" s="99"/>
      <c r="H120" s="96"/>
    </row>
    <row r="121" spans="6:6">
      <c r="F121" s="7">
        <f>SUM(F3:F120)</f>
        <v>683</v>
      </c>
    </row>
  </sheetData>
  <mergeCells count="81">
    <mergeCell ref="A1:H1"/>
    <mergeCell ref="A3:A7"/>
    <mergeCell ref="A8:A9"/>
    <mergeCell ref="A10:A11"/>
    <mergeCell ref="A12:A24"/>
    <mergeCell ref="A27:A29"/>
    <mergeCell ref="A32:A37"/>
    <mergeCell ref="A38:A41"/>
    <mergeCell ref="A42:A43"/>
    <mergeCell ref="A44:A49"/>
    <mergeCell ref="A50:A63"/>
    <mergeCell ref="A64:A65"/>
    <mergeCell ref="A66:A73"/>
    <mergeCell ref="A76:A77"/>
    <mergeCell ref="A78:A82"/>
    <mergeCell ref="A83:A85"/>
    <mergeCell ref="A87:A92"/>
    <mergeCell ref="A93:A94"/>
    <mergeCell ref="A95:A107"/>
    <mergeCell ref="A108:A111"/>
    <mergeCell ref="A112:A120"/>
    <mergeCell ref="B3:B7"/>
    <mergeCell ref="B8:B9"/>
    <mergeCell ref="B10:B11"/>
    <mergeCell ref="B12:B24"/>
    <mergeCell ref="B27:B29"/>
    <mergeCell ref="B32:B37"/>
    <mergeCell ref="B38:B41"/>
    <mergeCell ref="B42:B43"/>
    <mergeCell ref="B44:B49"/>
    <mergeCell ref="B50:B63"/>
    <mergeCell ref="B64:B65"/>
    <mergeCell ref="B66:B73"/>
    <mergeCell ref="B76:B77"/>
    <mergeCell ref="B78:B82"/>
    <mergeCell ref="B83:B85"/>
    <mergeCell ref="B87:B92"/>
    <mergeCell ref="B93:B94"/>
    <mergeCell ref="B95:B107"/>
    <mergeCell ref="B108:B111"/>
    <mergeCell ref="B112:B120"/>
    <mergeCell ref="G3:G7"/>
    <mergeCell ref="G8:G9"/>
    <mergeCell ref="G10:G11"/>
    <mergeCell ref="G12:G24"/>
    <mergeCell ref="G27:G29"/>
    <mergeCell ref="G32:G37"/>
    <mergeCell ref="G38:G41"/>
    <mergeCell ref="G42:G43"/>
    <mergeCell ref="G44:G49"/>
    <mergeCell ref="G50:G63"/>
    <mergeCell ref="G64:G65"/>
    <mergeCell ref="G66:G73"/>
    <mergeCell ref="G76:G77"/>
    <mergeCell ref="G78:G82"/>
    <mergeCell ref="G83:G85"/>
    <mergeCell ref="G88:G92"/>
    <mergeCell ref="G93:G94"/>
    <mergeCell ref="G95:G107"/>
    <mergeCell ref="G108:G111"/>
    <mergeCell ref="G112:G120"/>
    <mergeCell ref="H3:H7"/>
    <mergeCell ref="H8:H9"/>
    <mergeCell ref="H10:H11"/>
    <mergeCell ref="H12:H24"/>
    <mergeCell ref="H27:H29"/>
    <mergeCell ref="H32:H37"/>
    <mergeCell ref="H38:H41"/>
    <mergeCell ref="H42:H43"/>
    <mergeCell ref="H44:H49"/>
    <mergeCell ref="H50:H63"/>
    <mergeCell ref="H64:H65"/>
    <mergeCell ref="H66:H73"/>
    <mergeCell ref="H76:H77"/>
    <mergeCell ref="H78:H82"/>
    <mergeCell ref="H83:H84"/>
    <mergeCell ref="H87:H92"/>
    <mergeCell ref="H93:H94"/>
    <mergeCell ref="H95:H107"/>
    <mergeCell ref="H108:H111"/>
    <mergeCell ref="H112:H120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10" max="7" man="1"/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2025-01-16T08:14:36Z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